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5\"/>
    </mc:Choice>
  </mc:AlternateContent>
  <xr:revisionPtr revIDLastSave="0" documentId="13_ncr:1_{4A32FFFE-9844-40D5-8516-B918B061E228}" xr6:coauthVersionLast="36" xr6:coauthVersionMax="36" xr10:uidLastSave="{00000000-0000-0000-0000-000000000000}"/>
  <bookViews>
    <workbookView xWindow="0" yWindow="0" windowWidth="14380" windowHeight="6230" xr2:uid="{D652B326-9150-4916-A0C5-5E3B77AD9C7C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8" i="1" l="1"/>
  <c r="Q18" i="1"/>
  <c r="O18" i="1"/>
  <c r="M18" i="1"/>
  <c r="K18" i="1"/>
  <c r="I18" i="1"/>
  <c r="G18" i="1"/>
  <c r="S17" i="1"/>
  <c r="Q17" i="1"/>
  <c r="O17" i="1"/>
  <c r="M17" i="1"/>
  <c r="K17" i="1"/>
  <c r="I17" i="1"/>
  <c r="G17" i="1"/>
  <c r="S16" i="1"/>
  <c r="Q16" i="1"/>
  <c r="O16" i="1"/>
  <c r="M16" i="1"/>
  <c r="K16" i="1"/>
  <c r="I16" i="1"/>
  <c r="G16" i="1"/>
  <c r="S14" i="1"/>
  <c r="Q14" i="1"/>
  <c r="O14" i="1"/>
  <c r="M14" i="1"/>
  <c r="K14" i="1"/>
  <c r="I14" i="1"/>
  <c r="G14" i="1"/>
  <c r="S13" i="1"/>
  <c r="Q13" i="1"/>
  <c r="O13" i="1"/>
  <c r="M13" i="1"/>
  <c r="K13" i="1"/>
  <c r="I13" i="1"/>
  <c r="G13" i="1"/>
  <c r="S12" i="1"/>
  <c r="S11" i="1"/>
  <c r="Q11" i="1"/>
  <c r="O11" i="1"/>
  <c r="M11" i="1"/>
  <c r="K11" i="1"/>
  <c r="I11" i="1"/>
  <c r="G11" i="1"/>
  <c r="S10" i="1"/>
  <c r="Q10" i="1"/>
  <c r="O10" i="1"/>
  <c r="M10" i="1"/>
  <c r="K10" i="1"/>
  <c r="I10" i="1"/>
  <c r="G10" i="1"/>
  <c r="S9" i="1"/>
  <c r="Q9" i="1"/>
  <c r="O9" i="1"/>
  <c r="M9" i="1"/>
  <c r="K9" i="1"/>
  <c r="I9" i="1"/>
  <c r="G9" i="1"/>
  <c r="S8" i="1"/>
  <c r="Q8" i="1"/>
  <c r="O8" i="1"/>
  <c r="M8" i="1"/>
  <c r="K8" i="1"/>
  <c r="I8" i="1"/>
  <c r="G8" i="1"/>
</calcChain>
</file>

<file path=xl/sharedStrings.xml><?xml version="1.0" encoding="utf-8"?>
<sst xmlns="http://schemas.openxmlformats.org/spreadsheetml/2006/main" count="96" uniqueCount="70">
  <si>
    <t>8 Energy</t>
    <phoneticPr fontId="1" type="noConversion"/>
  </si>
  <si>
    <t>能源</t>
    <phoneticPr fontId="1" type="noConversion"/>
  </si>
  <si>
    <t>8.1 Electricity</t>
    <phoneticPr fontId="1" type="noConversion"/>
  </si>
  <si>
    <t>電力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</si>
  <si>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</si>
  <si>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</si>
  <si>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</si>
  <si>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 xml:space="preserve">Capacity </t>
    <phoneticPr fontId="1" type="noConversion"/>
  </si>
  <si>
    <t>1000 kW</t>
  </si>
  <si>
    <t>發電量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</si>
  <si>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</si>
  <si>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</si>
  <si>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</si>
  <si>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</si>
  <si>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</si>
  <si>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</si>
  <si>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</si>
  <si>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Imports - Exports</t>
    <phoneticPr fontId="1" type="noConversion"/>
  </si>
  <si>
    <t>輸入-輸出</t>
    <phoneticPr fontId="1" type="noConversion"/>
  </si>
  <si>
    <t>Gross disposals</t>
    <phoneticPr fontId="1" type="noConversion"/>
  </si>
  <si>
    <t>可供應電量</t>
    <phoneticPr fontId="1" type="noConversion"/>
  </si>
  <si>
    <t>Loses in conversion transportation and distribution</t>
    <phoneticPr fontId="1" type="noConversion"/>
  </si>
  <si>
    <t>變壓站輸電網及配電所流失電量</t>
    <phoneticPr fontId="1" type="noConversion"/>
  </si>
  <si>
    <t>Consumption by CEM</t>
    <phoneticPr fontId="1" type="noConversion"/>
  </si>
  <si>
    <t>電力公司自耗電量</t>
    <phoneticPr fontId="1" type="noConversion"/>
  </si>
  <si>
    <t>Net disposals</t>
    <phoneticPr fontId="1" type="noConversion"/>
  </si>
  <si>
    <t>净供應電量</t>
    <phoneticPr fontId="1" type="noConversion"/>
  </si>
  <si>
    <t>Energy sold</t>
    <phoneticPr fontId="1" type="noConversion"/>
  </si>
  <si>
    <t>出售電量</t>
    <phoneticPr fontId="1" type="noConversion"/>
  </si>
  <si>
    <t>1000000 MOP</t>
    <phoneticPr fontId="1" type="noConversion"/>
  </si>
  <si>
    <t>8.2 Electricity</t>
    <phoneticPr fontId="1" type="noConversion"/>
  </si>
  <si>
    <t>Year</t>
    <phoneticPr fontId="1" type="noConversion"/>
  </si>
  <si>
    <t>Output</t>
    <phoneticPr fontId="1" type="noConversion"/>
  </si>
  <si>
    <t>Total consumption</t>
    <phoneticPr fontId="1" type="noConversion"/>
  </si>
  <si>
    <t>Persons engaged</t>
    <phoneticPr fontId="1" type="noConversion"/>
  </si>
  <si>
    <t>年</t>
    <phoneticPr fontId="1" type="noConversion"/>
  </si>
  <si>
    <t>消耗總額</t>
    <phoneticPr fontId="1" type="noConversion"/>
  </si>
  <si>
    <t>工作人員</t>
    <phoneticPr fontId="1" type="noConversion"/>
  </si>
  <si>
    <t>Total</t>
    <phoneticPr fontId="1" type="noConversion"/>
  </si>
  <si>
    <t>Materials</t>
    <phoneticPr fontId="1" type="noConversion"/>
  </si>
  <si>
    <t>Combustives and electricity</t>
    <phoneticPr fontId="1" type="noConversion"/>
  </si>
  <si>
    <t>Other</t>
    <phoneticPr fontId="1" type="noConversion"/>
  </si>
  <si>
    <t>Value added</t>
    <phoneticPr fontId="1" type="noConversion"/>
  </si>
  <si>
    <t>Average number</t>
    <phoneticPr fontId="1" type="noConversion"/>
  </si>
  <si>
    <t>Total remureration</t>
    <phoneticPr fontId="1" type="noConversion"/>
  </si>
  <si>
    <t>Gross fixed capital formation</t>
    <phoneticPr fontId="1" type="noConversion"/>
  </si>
  <si>
    <t>總數</t>
    <phoneticPr fontId="1" type="noConversion"/>
  </si>
  <si>
    <t>物料</t>
    <phoneticPr fontId="1" type="noConversion"/>
  </si>
  <si>
    <t>燃料及電力</t>
    <phoneticPr fontId="1" type="noConversion"/>
  </si>
  <si>
    <t>其他</t>
    <phoneticPr fontId="1" type="noConversion"/>
  </si>
  <si>
    <t>增添總額</t>
    <phoneticPr fontId="1" type="noConversion"/>
  </si>
  <si>
    <t>平均人數</t>
    <phoneticPr fontId="1" type="noConversion"/>
  </si>
  <si>
    <t>薪酬總額</t>
    <phoneticPr fontId="1" type="noConversion"/>
  </si>
  <si>
    <t>固定資產增減總額</t>
    <phoneticPr fontId="1" type="noConversion"/>
  </si>
  <si>
    <t>Managerial</t>
    <phoneticPr fontId="1" type="noConversion"/>
  </si>
  <si>
    <t>Administrative and technical</t>
    <phoneticPr fontId="1" type="noConversion"/>
  </si>
  <si>
    <t>Operative</t>
    <phoneticPr fontId="1" type="noConversion"/>
  </si>
  <si>
    <t>管理人員</t>
    <phoneticPr fontId="1" type="noConversion"/>
  </si>
  <si>
    <t>行政及技術人員</t>
    <phoneticPr fontId="1" type="noConversion"/>
  </si>
  <si>
    <t>工人</t>
    <phoneticPr fontId="1" type="noConversion"/>
  </si>
  <si>
    <t>1000 MOP</t>
    <phoneticPr fontId="1" type="noConversion"/>
  </si>
  <si>
    <t>No.</t>
    <phoneticPr fontId="1" type="noConversion"/>
  </si>
  <si>
    <r>
      <t>55411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</si>
  <si>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r>
      <t>7579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</si>
  <si>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r>
      <t>17093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</si>
  <si>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r>
      <t>29739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</si>
  <si>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r>
      <t>12990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</si>
  <si>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t>Source: Annua Industrial Survey</t>
    <phoneticPr fontId="1" type="noConversion"/>
  </si>
  <si>
    <t>來源： 每年工業調查</t>
    <phoneticPr fontId="1" type="noConversion"/>
  </si>
  <si>
    <t>*以澳門電力公司估計之更正數字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</si>
</sst>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9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BF7B-AE0B-4665-B871-F09A134DE8CE}">
  <sheetPr codeName="Sheet21"/>
  <dimension ref="A1:T39"/>
  <sheetViews>
    <sheetView tabSelected="1" topLeftCell="A10" workbookViewId="0">
      <selection activeCell="B21" sqref="B21"/>
    </sheetView>
  </sheetViews>
  <sheetFormatPr defaultRowHeight="14" x14ac:dyDescent="0.3"/>
  <cols>
    <col min="2" max="2" width="49.25" customWidth="1"/>
    <col min="3" max="3" width="11.4140625" customWidth="1"/>
    <col min="4" max="4" width="27.08203125" bestFit="1" customWidth="1"/>
    <col min="5" max="5" width="7.8320312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x14ac:dyDescent="0.3">
      <c r="B6" t="s">
        <v>4</v>
      </c>
      <c r="E6">
        <v>1978</v>
      </c>
      <c r="F6">
        <v>1979</v>
      </c>
      <c r="H6">
        <v>1980</v>
      </c>
      <c r="J6">
        <v>1981</v>
      </c>
      <c r="L6">
        <v>1982</v>
      </c>
      <c r="N6">
        <v>1983</v>
      </c>
      <c r="P6">
        <v>1984</v>
      </c>
      <c r="R6">
        <v>1985</v>
      </c>
    </row>
    <row r="7" spans="1:19" x14ac:dyDescent="0.3">
      <c r="B7" t="s">
        <v>5</v>
      </c>
      <c r="I7" t="s">
        <v>6</v>
      </c>
      <c r="K7" t="s">
        <v>6</v>
      </c>
      <c r="M7" t="s">
        <v>6</v>
      </c>
      <c r="O7" t="s">
        <v>6</v>
      </c>
      <c r="Q7" t="s">
        <v>6</v>
      </c>
      <c r="S7" t="s">
        <v>6</v>
      </c>
    </row>
    <row r="8" spans="1:19" x14ac:dyDescent="0.3">
      <c r="A8">
        <v>1</v>
      </c>
      <c r="B8" t="s">
        <v>7</v>
      </c>
      <c r="C8" t="s">
        <v>8</v>
      </c>
      <c r="D8" t="s">
        <v>9</v>
      </c>
      <c r="E8">
        <v>106</v>
      </c>
      <c r="F8">
        <v>106</v>
      </c>
      <c r="G8" s="1">
        <f>(F8-E8)/E8</f>
        <v>0</v>
      </c>
      <c r="H8">
        <v>106</v>
      </c>
      <c r="I8" s="1">
        <f>(H8-F8)/F8</f>
        <v>0</v>
      </c>
      <c r="J8">
        <v>106</v>
      </c>
      <c r="K8" s="1">
        <f>(J8-H8)/H8</f>
        <v>0</v>
      </c>
      <c r="L8">
        <v>104</v>
      </c>
      <c r="M8" s="1">
        <f>(L8-J8)/J8</f>
        <v>-1.8867924528301886E-2</v>
      </c>
      <c r="N8">
        <v>137</v>
      </c>
      <c r="O8" s="1">
        <f>(N8-L8)/L8</f>
        <v>0.31730769230769229</v>
      </c>
      <c r="P8">
        <v>137</v>
      </c>
      <c r="Q8" s="1">
        <f>(P8-N8)/N8</f>
        <v>0</v>
      </c>
      <c r="R8">
        <v>137</v>
      </c>
      <c r="S8" s="1">
        <f>(R8-P8)/P8</f>
        <v>0</v>
      </c>
    </row>
    <row r="9" spans="1:19" x14ac:dyDescent="0.3">
      <c r="A9">
        <v>2</v>
      </c>
      <c r="B9" t="s">
        <v>10</v>
      </c>
      <c r="C9" t="s">
        <v>11</v>
      </c>
      <c r="D9" t="s">
        <v>12</v>
      </c>
      <c r="E9">
        <v>204</v>
      </c>
      <c r="F9">
        <v>234</v>
      </c>
      <c r="G9" s="1">
        <f t="shared" ref="G9:G18" si="0">(F9-E9)/E9</f>
        <v>0.14705882352941177</v>
      </c>
      <c r="H9">
        <v>262</v>
      </c>
      <c r="I9" s="1">
        <f>(H9-F9)/F9</f>
        <v>0.11965811965811966</v>
      </c>
      <c r="J9">
        <v>295</v>
      </c>
      <c r="K9" s="1">
        <f t="shared" ref="K9:K11" si="1">(J9-H9)/H9</f>
        <v>0.12595419847328243</v>
      </c>
      <c r="L9">
        <v>339</v>
      </c>
      <c r="M9" s="1">
        <f t="shared" ref="M9:M11" si="2">(L9-J9)/J9</f>
        <v>0.14915254237288136</v>
      </c>
      <c r="N9">
        <v>404</v>
      </c>
      <c r="O9" s="1">
        <f t="shared" ref="O9:O11" si="3">(N9-L9)/L9</f>
        <v>0.19174041297935104</v>
      </c>
      <c r="P9">
        <v>425</v>
      </c>
      <c r="Q9" s="1">
        <f t="shared" ref="Q9:Q11" si="4">(P9-N9)/N9</f>
        <v>5.1980198019801978E-2</v>
      </c>
      <c r="R9">
        <v>445</v>
      </c>
      <c r="S9" s="1">
        <f t="shared" ref="S9:S18" si="5">(R9-P9)/P9</f>
        <v>4.7058823529411764E-2</v>
      </c>
    </row>
    <row r="10" spans="1:19" x14ac:dyDescent="0.3">
      <c r="A10">
        <v>3</v>
      </c>
      <c r="B10" t="s">
        <v>13</v>
      </c>
      <c r="C10" t="s">
        <v>11</v>
      </c>
      <c r="D10" t="s">
        <v>14</v>
      </c>
      <c r="E10">
        <v>11</v>
      </c>
      <c r="F10">
        <v>14</v>
      </c>
      <c r="G10" s="1">
        <f t="shared" si="0"/>
        <v>0.27272727272727271</v>
      </c>
      <c r="H10">
        <v>15</v>
      </c>
      <c r="I10" s="1">
        <f>(H10-F10)/F10</f>
        <v>7.1428571428571425E-2</v>
      </c>
      <c r="J10">
        <v>16</v>
      </c>
      <c r="K10" s="1">
        <f t="shared" si="1"/>
        <v>6.6666666666666666E-2</v>
      </c>
      <c r="L10">
        <v>17</v>
      </c>
      <c r="M10" s="1">
        <f t="shared" si="2"/>
        <v>6.25E-2</v>
      </c>
      <c r="N10">
        <v>20</v>
      </c>
      <c r="O10" s="1">
        <f t="shared" si="3"/>
        <v>0.17647058823529413</v>
      </c>
      <c r="P10">
        <v>22</v>
      </c>
      <c r="Q10" s="1">
        <f t="shared" si="4"/>
        <v>0.1</v>
      </c>
      <c r="R10">
        <v>22</v>
      </c>
      <c r="S10" s="1">
        <f t="shared" si="5"/>
        <v>0</v>
      </c>
    </row>
    <row r="11" spans="1:19" x14ac:dyDescent="0.3">
      <c r="A11">
        <v>4</v>
      </c>
      <c r="B11" t="s">
        <v>15</v>
      </c>
      <c r="C11" t="s">
        <v>11</v>
      </c>
      <c r="D11" t="s">
        <v>16</v>
      </c>
      <c r="E11">
        <v>193</v>
      </c>
      <c r="F11">
        <v>220</v>
      </c>
      <c r="G11" s="1">
        <f t="shared" si="0"/>
        <v>0.13989637305699482</v>
      </c>
      <c r="H11">
        <v>247</v>
      </c>
      <c r="I11" s="1">
        <f>(H11-F11)/F11</f>
        <v>0.12272727272727273</v>
      </c>
      <c r="J11">
        <v>279</v>
      </c>
      <c r="K11" s="1">
        <f t="shared" si="1"/>
        <v>0.12955465587044535</v>
      </c>
      <c r="L11">
        <v>322</v>
      </c>
      <c r="M11" s="1">
        <f t="shared" si="2"/>
        <v>0.15412186379928317</v>
      </c>
      <c r="N11">
        <v>384</v>
      </c>
      <c r="O11" s="1">
        <f t="shared" si="3"/>
        <v>0.19254658385093168</v>
      </c>
      <c r="P11">
        <v>403</v>
      </c>
      <c r="Q11" s="1">
        <f t="shared" si="4"/>
        <v>4.9479166666666664E-2</v>
      </c>
      <c r="R11">
        <v>423</v>
      </c>
      <c r="S11" s="1">
        <f t="shared" si="5"/>
        <v>4.9627791563275438E-2</v>
      </c>
    </row>
    <row r="12" spans="1:19" x14ac:dyDescent="0.3">
      <c r="A12">
        <v>5</v>
      </c>
      <c r="B12" t="s">
        <v>17</v>
      </c>
      <c r="C12" t="s">
        <v>11</v>
      </c>
      <c r="D12" t="s">
        <v>18</v>
      </c>
      <c r="G12" s="1"/>
      <c r="I12" s="1"/>
      <c r="K12" s="1"/>
      <c r="M12" s="1"/>
      <c r="O12" s="1"/>
      <c r="P12">
        <v>25</v>
      </c>
      <c r="Q12" s="1"/>
      <c r="R12">
        <v>47</v>
      </c>
      <c r="S12" s="1">
        <f t="shared" si="5"/>
        <v>0.88</v>
      </c>
    </row>
    <row r="13" spans="1:19" x14ac:dyDescent="0.3">
      <c r="A13">
        <v>6</v>
      </c>
      <c r="B13" t="s">
        <v>19</v>
      </c>
      <c r="C13" t="s">
        <v>11</v>
      </c>
      <c r="D13" t="s">
        <v>20</v>
      </c>
      <c r="E13">
        <v>193</v>
      </c>
      <c r="F13">
        <v>220</v>
      </c>
      <c r="G13" s="1">
        <f t="shared" si="0"/>
        <v>0.13989637305699482</v>
      </c>
      <c r="H13">
        <v>247</v>
      </c>
      <c r="I13" s="1">
        <f>(H13-F13)/F13</f>
        <v>0.12272727272727273</v>
      </c>
      <c r="J13">
        <v>279</v>
      </c>
      <c r="K13" s="1">
        <f t="shared" ref="K13:K18" si="6">(J13-H13)/H13</f>
        <v>0.12955465587044535</v>
      </c>
      <c r="L13">
        <v>322</v>
      </c>
      <c r="M13" s="1">
        <f t="shared" ref="M13:M14" si="7">(L13-J13)/J13</f>
        <v>0.15412186379928317</v>
      </c>
      <c r="N13">
        <v>384</v>
      </c>
      <c r="O13" s="1">
        <f t="shared" ref="O13:O14" si="8">(N13-L13)/L13</f>
        <v>0.19254658385093168</v>
      </c>
      <c r="P13">
        <v>428</v>
      </c>
      <c r="Q13" s="1">
        <f t="shared" ref="Q13:Q18" si="9">(P13-N13)/N13</f>
        <v>0.11458333333333333</v>
      </c>
      <c r="R13">
        <v>470</v>
      </c>
      <c r="S13" s="1">
        <f t="shared" si="5"/>
        <v>9.8130841121495324E-2</v>
      </c>
    </row>
    <row r="14" spans="1:19" x14ac:dyDescent="0.3">
      <c r="A14">
        <v>7</v>
      </c>
      <c r="B14" t="s">
        <v>21</v>
      </c>
      <c r="C14" t="s">
        <v>11</v>
      </c>
      <c r="D14" t="s">
        <v>22</v>
      </c>
      <c r="E14">
        <v>32</v>
      </c>
      <c r="F14">
        <v>35</v>
      </c>
      <c r="G14" s="1">
        <f t="shared" si="0"/>
        <v>9.375E-2</v>
      </c>
      <c r="H14">
        <v>43</v>
      </c>
      <c r="I14" s="1">
        <f>(H14-F14)/F14</f>
        <v>0.22857142857142856</v>
      </c>
      <c r="J14">
        <v>41</v>
      </c>
      <c r="K14" s="1">
        <f t="shared" si="6"/>
        <v>-4.6511627906976744E-2</v>
      </c>
      <c r="L14">
        <v>36</v>
      </c>
      <c r="M14" s="1">
        <f t="shared" si="7"/>
        <v>-0.12195121951219512</v>
      </c>
      <c r="N14">
        <v>35</v>
      </c>
      <c r="O14" s="1">
        <f t="shared" si="8"/>
        <v>-2.7777777777777776E-2</v>
      </c>
      <c r="P14">
        <v>29</v>
      </c>
      <c r="Q14" s="1">
        <f t="shared" si="9"/>
        <v>-0.17142857142857143</v>
      </c>
      <c r="R14">
        <v>48</v>
      </c>
      <c r="S14" s="1">
        <f t="shared" si="5"/>
        <v>0.65517241379310343</v>
      </c>
    </row>
    <row r="15" spans="1:19" x14ac:dyDescent="0.3">
      <c r="A15">
        <v>8</v>
      </c>
      <c r="B15" t="s">
        <v>23</v>
      </c>
      <c r="C15" t="s">
        <v>11</v>
      </c>
      <c r="D15" t="s">
        <v>24</v>
      </c>
      <c r="G15" s="1"/>
      <c r="I15" s="1"/>
      <c r="K15" s="1"/>
      <c r="M15" s="1"/>
      <c r="O15" s="1"/>
      <c r="Q15" s="1"/>
      <c r="R15">
        <v>1</v>
      </c>
      <c r="S15" s="1"/>
    </row>
    <row r="16" spans="1:19" x14ac:dyDescent="0.3">
      <c r="A16">
        <v>9</v>
      </c>
      <c r="B16" t="s">
        <v>25</v>
      </c>
      <c r="C16" t="s">
        <v>11</v>
      </c>
      <c r="D16" t="s">
        <v>26</v>
      </c>
      <c r="E16">
        <v>161</v>
      </c>
      <c r="F16">
        <v>185</v>
      </c>
      <c r="G16" s="1">
        <f t="shared" si="0"/>
        <v>0.14906832298136646</v>
      </c>
      <c r="H16">
        <v>204</v>
      </c>
      <c r="I16" s="1">
        <f>(H16-F16)/F16</f>
        <v>0.10270270270270271</v>
      </c>
      <c r="J16">
        <v>238</v>
      </c>
      <c r="K16" s="1">
        <f t="shared" si="6"/>
        <v>0.16666666666666666</v>
      </c>
      <c r="L16">
        <v>286</v>
      </c>
      <c r="M16" s="1">
        <f t="shared" ref="M16:M18" si="10">(L16-J16)/J16</f>
        <v>0.20168067226890757</v>
      </c>
      <c r="N16">
        <v>349</v>
      </c>
      <c r="O16" s="1">
        <f t="shared" ref="O16:O18" si="11">(N16-L16)/L16</f>
        <v>0.22027972027972029</v>
      </c>
      <c r="P16">
        <v>399</v>
      </c>
      <c r="Q16" s="1">
        <f t="shared" si="9"/>
        <v>0.14326647564469913</v>
      </c>
      <c r="R16">
        <v>421</v>
      </c>
      <c r="S16" s="1">
        <f t="shared" si="5"/>
        <v>5.5137844611528819E-2</v>
      </c>
    </row>
    <row r="17" spans="1:20" x14ac:dyDescent="0.3">
      <c r="A17">
        <v>10</v>
      </c>
      <c r="B17" t="s">
        <v>27</v>
      </c>
      <c r="C17" t="s">
        <v>11</v>
      </c>
      <c r="D17" t="s">
        <v>28</v>
      </c>
      <c r="E17">
        <v>159</v>
      </c>
      <c r="F17">
        <v>183</v>
      </c>
      <c r="G17" s="1">
        <f t="shared" si="0"/>
        <v>0.15094339622641509</v>
      </c>
      <c r="H17">
        <v>202</v>
      </c>
      <c r="I17" s="1">
        <f>(H17-F17)/F17</f>
        <v>0.10382513661202186</v>
      </c>
      <c r="J17">
        <v>235</v>
      </c>
      <c r="K17" s="1">
        <f t="shared" si="6"/>
        <v>0.16336633663366337</v>
      </c>
      <c r="L17">
        <v>283</v>
      </c>
      <c r="M17" s="1">
        <f t="shared" si="10"/>
        <v>0.20425531914893616</v>
      </c>
      <c r="N17">
        <v>346</v>
      </c>
      <c r="O17" s="1">
        <f t="shared" si="11"/>
        <v>0.22261484098939929</v>
      </c>
      <c r="P17">
        <v>396</v>
      </c>
      <c r="Q17" s="1">
        <f t="shared" si="9"/>
        <v>0.14450867052023122</v>
      </c>
      <c r="R17">
        <v>418</v>
      </c>
      <c r="S17" s="1">
        <f t="shared" si="5"/>
        <v>5.5555555555555552E-2</v>
      </c>
    </row>
    <row r="18" spans="1:20" x14ac:dyDescent="0.3">
      <c r="C18" t="s">
        <v>29</v>
      </c>
      <c r="E18">
        <v>62</v>
      </c>
      <c r="F18">
        <v>80</v>
      </c>
      <c r="G18" s="1">
        <f t="shared" si="0"/>
        <v>0.29032258064516131</v>
      </c>
      <c r="H18">
        <v>134</v>
      </c>
      <c r="I18" s="1">
        <f>(H18-F18)/F18</f>
        <v>0.67500000000000004</v>
      </c>
      <c r="J18">
        <v>199</v>
      </c>
      <c r="K18" s="1">
        <f t="shared" si="6"/>
        <v>0.48507462686567165</v>
      </c>
      <c r="L18">
        <v>258</v>
      </c>
      <c r="M18" s="1">
        <f t="shared" si="10"/>
        <v>0.29648241206030151</v>
      </c>
      <c r="N18">
        <v>329</v>
      </c>
      <c r="O18" s="1">
        <f t="shared" si="11"/>
        <v>0.27519379844961239</v>
      </c>
      <c r="P18">
        <v>360</v>
      </c>
      <c r="Q18" s="1">
        <f t="shared" si="9"/>
        <v>9.4224924012158054E-2</v>
      </c>
      <c r="R18">
        <v>370</v>
      </c>
      <c r="S18" s="1">
        <f t="shared" si="5"/>
        <v>2.7777777777777776E-2</v>
      </c>
    </row>
    <row r="19" spans="1:20" x14ac:dyDescent="0.3">
      <c r="A19" t="s">
        <v>30</v>
      </c>
    </row>
    <row r="20" spans="1:20" x14ac:dyDescent="0.3">
      <c r="A20" t="s">
        <v>3</v>
      </c>
    </row>
    <row r="22" spans="1:20" x14ac:dyDescent="0.3">
      <c r="A22" t="s">
        <v>31</v>
      </c>
      <c r="B22" t="s">
        <v>32</v>
      </c>
      <c r="C22" t="s">
        <v>33</v>
      </c>
      <c r="H22" t="s">
        <v>34</v>
      </c>
    </row>
    <row r="23" spans="1:20" x14ac:dyDescent="0.3">
      <c r="A23" t="s">
        <v>35</v>
      </c>
      <c r="B23" t="s">
        <v>12</v>
      </c>
      <c r="C23" t="s">
        <v>36</v>
      </c>
      <c r="H23" t="s">
        <v>37</v>
      </c>
    </row>
    <row r="24" spans="1:20" x14ac:dyDescent="0.3">
      <c r="C24" t="s">
        <v>38</v>
      </c>
      <c r="D24" t="s">
        <v>39</v>
      </c>
      <c r="E24" t="s">
        <v>40</v>
      </c>
      <c r="F24" t="s">
        <v>41</v>
      </c>
      <c r="G24" t="s">
        <v>42</v>
      </c>
      <c r="H24" t="s">
        <v>43</v>
      </c>
      <c r="L24" t="s">
        <v>44</v>
      </c>
      <c r="P24" t="s">
        <v>45</v>
      </c>
    </row>
    <row r="25" spans="1:20" x14ac:dyDescent="0.3">
      <c r="C25" t="s">
        <v>46</v>
      </c>
      <c r="D25" t="s">
        <v>47</v>
      </c>
      <c r="E25" t="s">
        <v>48</v>
      </c>
      <c r="F25" t="s">
        <v>49</v>
      </c>
      <c r="G25" t="s">
        <v>50</v>
      </c>
      <c r="H25" t="s">
        <v>51</v>
      </c>
      <c r="L25" t="s">
        <v>52</v>
      </c>
      <c r="P25" t="s">
        <v>53</v>
      </c>
    </row>
    <row r="26" spans="1:20" ht="42" x14ac:dyDescent="0.3">
      <c r="A26" s="2"/>
      <c r="B26" s="2"/>
      <c r="C26" s="2"/>
      <c r="D26" s="2"/>
      <c r="E26" s="2"/>
      <c r="F26" s="2"/>
      <c r="G26" s="2"/>
      <c r="H26" s="2" t="s">
        <v>38</v>
      </c>
      <c r="I26" s="2" t="s">
        <v>54</v>
      </c>
      <c r="J26" s="2" t="s">
        <v>55</v>
      </c>
      <c r="K26" s="2" t="s">
        <v>56</v>
      </c>
      <c r="L26" s="2" t="s">
        <v>38</v>
      </c>
      <c r="M26" s="2" t="s">
        <v>54</v>
      </c>
      <c r="N26" s="2" t="s">
        <v>55</v>
      </c>
      <c r="O26" s="2" t="s">
        <v>56</v>
      </c>
      <c r="P26" s="2"/>
      <c r="Q26" s="2"/>
      <c r="R26" s="2"/>
      <c r="S26" s="2"/>
      <c r="T26" s="2"/>
    </row>
    <row r="27" spans="1:20" ht="28" x14ac:dyDescent="0.3">
      <c r="A27" s="2"/>
      <c r="B27" s="2"/>
      <c r="C27" s="2"/>
      <c r="D27" s="2"/>
      <c r="E27" s="2"/>
      <c r="F27" s="2"/>
      <c r="G27" s="2"/>
      <c r="H27" s="2" t="s">
        <v>46</v>
      </c>
      <c r="I27" s="2" t="s">
        <v>57</v>
      </c>
      <c r="J27" s="2" t="s">
        <v>58</v>
      </c>
      <c r="K27" s="2" t="s">
        <v>59</v>
      </c>
      <c r="L27" s="2" t="s">
        <v>46</v>
      </c>
      <c r="M27" s="2" t="s">
        <v>57</v>
      </c>
      <c r="N27" s="2" t="s">
        <v>58</v>
      </c>
      <c r="O27" s="2" t="s">
        <v>59</v>
      </c>
      <c r="P27" s="2"/>
      <c r="Q27" s="2"/>
      <c r="R27" s="2"/>
      <c r="S27" s="2"/>
      <c r="T27" s="2"/>
    </row>
    <row r="28" spans="1:20" x14ac:dyDescent="0.3">
      <c r="B28" s="3" t="s">
        <v>60</v>
      </c>
      <c r="C28" s="3"/>
      <c r="D28" s="3"/>
      <c r="E28" s="3"/>
      <c r="F28" s="3"/>
      <c r="G28" s="3"/>
      <c r="H28" s="3" t="s">
        <v>61</v>
      </c>
      <c r="I28" s="3"/>
      <c r="J28" s="3"/>
      <c r="K28" s="3"/>
      <c r="L28" s="3" t="s">
        <v>60</v>
      </c>
      <c r="M28" s="3"/>
      <c r="N28" s="3"/>
      <c r="O28" s="3"/>
    </row>
    <row r="29" spans="1:20" ht="16.5" x14ac:dyDescent="0.3">
      <c r="A29">
        <v>1984</v>
      </c>
      <c r="B29" s="4">
        <v>410773</v>
      </c>
      <c r="C29" s="4">
        <v>229344</v>
      </c>
      <c r="D29" s="4">
        <v>8996</v>
      </c>
      <c r="E29" s="4">
        <v>205875</v>
      </c>
      <c r="F29" s="4">
        <v>14473</v>
      </c>
      <c r="G29" s="4">
        <v>181429</v>
      </c>
      <c r="H29" s="4">
        <v>792</v>
      </c>
      <c r="I29" s="4">
        <v>46</v>
      </c>
      <c r="J29" s="4">
        <v>273</v>
      </c>
      <c r="K29" s="4">
        <v>473</v>
      </c>
      <c r="L29" s="4" t="s">
        <v>62</v>
      </c>
      <c r="M29" s="4" t="s">
        <v>63</v>
      </c>
      <c r="N29" s="4" t="s">
        <v>64</v>
      </c>
      <c r="O29" s="4" t="s">
        <v>65</v>
      </c>
      <c r="P29" s="4">
        <v>75640</v>
      </c>
    </row>
    <row r="30" spans="1:20" ht="16.5" x14ac:dyDescent="0.3">
      <c r="A30">
        <v>1983</v>
      </c>
      <c r="B30" s="4">
        <v>344668</v>
      </c>
      <c r="C30" s="4">
        <v>213715</v>
      </c>
      <c r="D30" s="4">
        <v>7240</v>
      </c>
      <c r="E30" s="4">
        <v>198605</v>
      </c>
      <c r="F30" s="4">
        <v>7870</v>
      </c>
      <c r="G30" s="4">
        <v>130953</v>
      </c>
      <c r="H30" s="4">
        <v>771</v>
      </c>
      <c r="I30" s="4">
        <v>40</v>
      </c>
      <c r="J30" s="4">
        <v>265</v>
      </c>
      <c r="K30" s="4">
        <v>466</v>
      </c>
      <c r="L30" s="4">
        <v>43416</v>
      </c>
      <c r="M30" s="4">
        <v>5943</v>
      </c>
      <c r="N30" s="4" t="s">
        <v>66</v>
      </c>
      <c r="O30" s="4">
        <v>24483</v>
      </c>
      <c r="P30" s="4">
        <v>274185</v>
      </c>
    </row>
    <row r="31" spans="1:20" x14ac:dyDescent="0.3">
      <c r="A31">
        <v>1982</v>
      </c>
      <c r="B31" s="4">
        <v>310686</v>
      </c>
      <c r="C31" s="4">
        <v>185701</v>
      </c>
      <c r="D31" s="4">
        <v>6028</v>
      </c>
      <c r="E31" s="4">
        <v>168528</v>
      </c>
      <c r="F31" s="4">
        <v>11145</v>
      </c>
      <c r="G31" s="4">
        <v>124985</v>
      </c>
      <c r="H31" s="4">
        <v>746</v>
      </c>
      <c r="I31" s="4">
        <v>38</v>
      </c>
      <c r="J31" s="4">
        <v>276</v>
      </c>
      <c r="K31" s="4">
        <v>432</v>
      </c>
      <c r="L31" s="4">
        <v>39308</v>
      </c>
      <c r="M31" s="4">
        <v>5081</v>
      </c>
      <c r="N31" s="4">
        <v>16993</v>
      </c>
      <c r="O31" s="4">
        <v>17234</v>
      </c>
      <c r="P31" s="4">
        <v>29327</v>
      </c>
    </row>
    <row r="32" spans="1:20" x14ac:dyDescent="0.3">
      <c r="A32">
        <v>1981</v>
      </c>
      <c r="B32" s="4">
        <v>244738</v>
      </c>
      <c r="C32" s="4">
        <v>150605</v>
      </c>
      <c r="D32" s="4">
        <v>4726</v>
      </c>
      <c r="E32" s="4">
        <v>141460</v>
      </c>
      <c r="F32" s="4">
        <v>4418</v>
      </c>
      <c r="G32" s="4">
        <v>94133</v>
      </c>
      <c r="H32" s="4">
        <v>797</v>
      </c>
      <c r="I32" s="4">
        <v>35</v>
      </c>
      <c r="J32" s="4">
        <v>349</v>
      </c>
      <c r="K32" s="4">
        <v>413</v>
      </c>
      <c r="L32" s="4">
        <v>30762</v>
      </c>
      <c r="M32" s="4">
        <v>4212</v>
      </c>
      <c r="N32" s="4">
        <v>13538</v>
      </c>
      <c r="O32" s="4">
        <v>13012</v>
      </c>
      <c r="P32" s="4">
        <v>28061</v>
      </c>
    </row>
    <row r="33" spans="1:16" x14ac:dyDescent="0.3">
      <c r="A33">
        <v>1980</v>
      </c>
      <c r="B33" s="4">
        <v>159617</v>
      </c>
      <c r="C33" s="4">
        <v>101655</v>
      </c>
      <c r="D33" s="4">
        <v>10575</v>
      </c>
      <c r="E33" s="4">
        <v>85324</v>
      </c>
      <c r="F33" s="4">
        <v>5756</v>
      </c>
      <c r="G33" s="4">
        <v>57962</v>
      </c>
      <c r="H33" s="4">
        <v>790</v>
      </c>
      <c r="I33" s="4">
        <v>35</v>
      </c>
      <c r="J33" s="4">
        <v>353</v>
      </c>
      <c r="K33" s="4">
        <v>402</v>
      </c>
      <c r="L33" s="4">
        <v>25362</v>
      </c>
      <c r="M33" s="4">
        <v>3790</v>
      </c>
      <c r="N33" s="4">
        <v>11535</v>
      </c>
      <c r="O33" s="4">
        <v>10040</v>
      </c>
      <c r="P33" s="4">
        <v>16583</v>
      </c>
    </row>
    <row r="35" spans="1:16" x14ac:dyDescent="0.3">
      <c r="A35" t="s">
        <v>67</v>
      </c>
    </row>
    <row r="36" spans="1:16" x14ac:dyDescent="0.3">
      <c r="A36" t="s">
        <v>68</v>
      </c>
    </row>
    <row r="39" spans="1:16" x14ac:dyDescent="0.3">
      <c r="A39" t="s">
        <v>69</v>
      </c>
    </row>
  </sheetData>
  <mergeCells count="3">
    <mergeCell ref="B28:G28"/>
    <mergeCell ref="H28:K28"/>
    <mergeCell ref="L28:O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2019-05-25T08:05:35Z</dcterms:created>
  <dcterms:modified xsi:type="dcterms:W3CDTF">2019-05-31T08:47:11Z</dcterms:modified>
</cp:coreProperties>
</file>