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9991EAAE-B760-49FF-A85B-C87BAB7DEE6E}" xr6:coauthVersionLast="36" xr6:coauthVersionMax="36" xr10:uidLastSave="{00000000-0000-0000-0000-000000000000}"/>
  <bookViews>
    <workbookView xWindow="0" yWindow="0" windowWidth="14380" windowHeight="6230" xr2:uid="{B7048800-6163-401C-8DA3-D871DDC903DE}"/>
  </bookViews>
  <sheets>
    <sheet name="8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8" i="1" l="1"/>
  <c r="P18" i="1"/>
  <c r="N18" i="1"/>
  <c r="L18" i="1"/>
  <c r="J18" i="1"/>
  <c r="H18" i="1"/>
  <c r="R17" i="1"/>
  <c r="P17" i="1"/>
  <c r="N17" i="1"/>
  <c r="L17" i="1"/>
  <c r="J17" i="1"/>
  <c r="H17" i="1"/>
  <c r="R16" i="1"/>
  <c r="P16" i="1"/>
  <c r="N16" i="1"/>
  <c r="L16" i="1"/>
  <c r="J16" i="1"/>
  <c r="H16" i="1"/>
  <c r="R14" i="1"/>
  <c r="P14" i="1"/>
  <c r="N14" i="1"/>
  <c r="L14" i="1"/>
  <c r="J14" i="1"/>
  <c r="H14" i="1"/>
  <c r="R13" i="1"/>
  <c r="P13" i="1"/>
  <c r="N13" i="1"/>
  <c r="L13" i="1"/>
  <c r="J13" i="1"/>
  <c r="H13" i="1"/>
  <c r="R12" i="1"/>
  <c r="P12" i="1"/>
  <c r="R11" i="1"/>
  <c r="P11" i="1"/>
  <c r="N11" i="1"/>
  <c r="L11" i="1"/>
  <c r="J11" i="1"/>
  <c r="H11" i="1"/>
  <c r="R10" i="1"/>
  <c r="P10" i="1"/>
  <c r="N10" i="1"/>
  <c r="L10" i="1"/>
  <c r="J10" i="1"/>
  <c r="H10" i="1"/>
  <c r="R9" i="1"/>
  <c r="P9" i="1"/>
  <c r="N9" i="1"/>
  <c r="L9" i="1"/>
  <c r="J9" i="1"/>
  <c r="H9" i="1"/>
  <c r="R8" i="1"/>
  <c r="P8" i="1"/>
  <c r="N8" i="1"/>
  <c r="L8" i="1"/>
  <c r="J8" i="1"/>
  <c r="H8" i="1"/>
</calcChain>
</file>

<file path=xl/sharedStrings.xml><?xml version="1.0" encoding="utf-8"?>
<sst xmlns="http://schemas.openxmlformats.org/spreadsheetml/2006/main" count="44" uniqueCount="30">
  <si>
    <t>8 Energy</t>
    <phoneticPr fontId="1" type="noConversion"/>
  </si>
  <si>
    <t>能源</t>
    <phoneticPr fontId="1" type="noConversion"/>
  </si>
  <si>
    <t>8.1 Electricity - Evolution of balance of energy 1980-1986</t>
    <phoneticPr fontId="1" type="noConversion"/>
  </si>
  <si>
    <t>電能-近數年電能量之變化</t>
    <phoneticPr fontId="1" type="noConversion"/>
  </si>
  <si>
    <t>Specification</t>
    <phoneticPr fontId="1" type="noConversion"/>
  </si>
  <si>
    <t>項目</t>
    <phoneticPr fontId="1" type="noConversion"/>
  </si>
  <si>
    <t>Variance rate</t>
    <phoneticPr fontId="1" type="noConversion"/>
  </si>
  <si>
    <t xml:space="preserve">Capacity </t>
    <phoneticPr fontId="1" type="noConversion"/>
  </si>
  <si>
    <t>1000 kW</t>
  </si>
  <si>
    <t>發電量</t>
    <phoneticPr fontId="1" type="noConversion"/>
  </si>
  <si>
    <t>Gross output</t>
    <phoneticPr fontId="1" type="noConversion"/>
  </si>
  <si>
    <t>1000000 kwh</t>
    <phoneticPr fontId="1" type="noConversion"/>
  </si>
  <si>
    <t>生產電量</t>
    <phoneticPr fontId="1" type="noConversion"/>
  </si>
  <si>
    <t>Consumption and losses in production</t>
    <phoneticPr fontId="1" type="noConversion"/>
  </si>
  <si>
    <t>發電廠自耗及流失電量</t>
    <phoneticPr fontId="1" type="noConversion"/>
  </si>
  <si>
    <t>Net output</t>
    <phoneticPr fontId="1" type="noConversion"/>
  </si>
  <si>
    <t>净生產量</t>
    <phoneticPr fontId="1" type="noConversion"/>
  </si>
  <si>
    <t>Imports - Exports</t>
    <phoneticPr fontId="1" type="noConversion"/>
  </si>
  <si>
    <t>輸入-輸出</t>
    <phoneticPr fontId="1" type="noConversion"/>
  </si>
  <si>
    <t>Gross disposals</t>
    <phoneticPr fontId="1" type="noConversion"/>
  </si>
  <si>
    <t>可供應電量</t>
    <phoneticPr fontId="1" type="noConversion"/>
  </si>
  <si>
    <t>Loses in conversion transportation and distribution</t>
    <phoneticPr fontId="1" type="noConversion"/>
  </si>
  <si>
    <t>變壓站輸電網及配電所流失電量</t>
    <phoneticPr fontId="1" type="noConversion"/>
  </si>
  <si>
    <t>Consumption by CEM</t>
    <phoneticPr fontId="1" type="noConversion"/>
  </si>
  <si>
    <t>電力公司自耗電量</t>
    <phoneticPr fontId="1" type="noConversion"/>
  </si>
  <si>
    <t>Net disposals</t>
    <phoneticPr fontId="1" type="noConversion"/>
  </si>
  <si>
    <t>净供應電量</t>
    <phoneticPr fontId="1" type="noConversion"/>
  </si>
  <si>
    <t>Energy sold</t>
    <phoneticPr fontId="1" type="noConversion"/>
  </si>
  <si>
    <t>出售電量</t>
    <phoneticPr fontId="1" type="noConversion"/>
  </si>
  <si>
    <t>1000000 MOP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</si>
</sst>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9" fontId="0" fillId="0" borderId="0" xfId="1" applyNumberFormat="1" applyFont="1" applyAlignment="1"/>
    <xf numFmtId="9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9BE3-1A22-47A6-9A19-493F56B2196F}">
  <sheetPr codeName="Sheet19"/>
  <dimension ref="A1:R19"/>
  <sheetViews>
    <sheetView tabSelected="1" zoomScale="70" zoomScaleNormal="70" workbookViewId="0">
      <selection activeCell="R26" sqref="R26"/>
    </sheetView>
  </sheetViews>
  <sheetFormatPr defaultRowHeight="14" x14ac:dyDescent="0.3"/>
  <cols>
    <col min="2" max="2" width="49.25" customWidth="1"/>
    <col min="3" max="3" width="11.4140625" customWidth="1"/>
    <col min="4" max="4" width="27.08203125" bestFit="1" customWidth="1"/>
  </cols>
  <sheetData>
    <row r="1" spans="1:18" x14ac:dyDescent="0.3">
      <c r="A1" t="s">
        <v>0</v>
      </c>
    </row>
    <row r="2" spans="1:18" x14ac:dyDescent="0.3">
      <c r="A2" t="s">
        <v>1</v>
      </c>
    </row>
    <row r="3" spans="1:18" x14ac:dyDescent="0.3">
      <c r="A3" t="s">
        <v>2</v>
      </c>
    </row>
    <row r="4" spans="1:18" x14ac:dyDescent="0.3">
      <c r="A4" t="s">
        <v>3</v>
      </c>
    </row>
    <row r="6" spans="1:18" x14ac:dyDescent="0.3">
      <c r="B6" t="s">
        <v>4</v>
      </c>
      <c r="E6">
        <v>1980</v>
      </c>
      <c r="G6">
        <v>1981</v>
      </c>
      <c r="I6">
        <v>1982</v>
      </c>
      <c r="K6">
        <v>1983</v>
      </c>
      <c r="M6">
        <v>1984</v>
      </c>
      <c r="O6">
        <v>1985</v>
      </c>
      <c r="Q6">
        <v>1986</v>
      </c>
    </row>
    <row r="7" spans="1:18" x14ac:dyDescent="0.3">
      <c r="B7" t="s">
        <v>5</v>
      </c>
      <c r="F7" t="s">
        <v>6</v>
      </c>
      <c r="H7" t="s">
        <v>6</v>
      </c>
      <c r="J7" t="s">
        <v>6</v>
      </c>
      <c r="L7" t="s">
        <v>6</v>
      </c>
      <c r="N7" t="s">
        <v>6</v>
      </c>
      <c r="P7" t="s">
        <v>6</v>
      </c>
      <c r="R7" t="s">
        <v>6</v>
      </c>
    </row>
    <row r="8" spans="1:18" x14ac:dyDescent="0.3">
      <c r="A8">
        <v>1</v>
      </c>
      <c r="B8" t="s">
        <v>7</v>
      </c>
      <c r="C8" t="s">
        <v>8</v>
      </c>
      <c r="D8" t="s">
        <v>9</v>
      </c>
      <c r="E8">
        <v>106</v>
      </c>
      <c r="F8" s="1"/>
      <c r="G8">
        <v>106</v>
      </c>
      <c r="H8" s="1">
        <f>(G8-E8)/E8</f>
        <v>0</v>
      </c>
      <c r="I8">
        <v>104</v>
      </c>
      <c r="J8" s="1">
        <f>(I8-G8)/G8</f>
        <v>-1.8867924528301886E-2</v>
      </c>
      <c r="K8">
        <v>137</v>
      </c>
      <c r="L8" s="1">
        <f>(K8-I8)/I8</f>
        <v>0.31730769230769229</v>
      </c>
      <c r="M8">
        <v>137</v>
      </c>
      <c r="N8" s="1">
        <f>(M8-K8)/K8</f>
        <v>0</v>
      </c>
      <c r="O8">
        <v>137</v>
      </c>
      <c r="P8" s="1">
        <f>(O8-M8)/M8</f>
        <v>0</v>
      </c>
      <c r="Q8">
        <v>135</v>
      </c>
      <c r="R8" s="1">
        <f>(Q8-O8)/O8</f>
        <v>-1.4598540145985401E-2</v>
      </c>
    </row>
    <row r="9" spans="1:18" x14ac:dyDescent="0.3">
      <c r="A9">
        <v>2</v>
      </c>
      <c r="B9" t="s">
        <v>10</v>
      </c>
      <c r="C9" t="s">
        <v>11</v>
      </c>
      <c r="D9" t="s">
        <v>12</v>
      </c>
      <c r="E9">
        <v>262</v>
      </c>
      <c r="F9" s="1">
        <v>0.12</v>
      </c>
      <c r="G9">
        <v>295</v>
      </c>
      <c r="H9" s="1">
        <f t="shared" ref="H9:H11" si="0">(G9-E9)/E9</f>
        <v>0.12595419847328243</v>
      </c>
      <c r="I9">
        <v>339</v>
      </c>
      <c r="J9" s="1">
        <f t="shared" ref="J9:J11" si="1">(I9-G9)/G9</f>
        <v>0.14915254237288136</v>
      </c>
      <c r="K9">
        <v>404</v>
      </c>
      <c r="L9" s="1">
        <f t="shared" ref="L9:L11" si="2">(K9-I9)/I9</f>
        <v>0.19174041297935104</v>
      </c>
      <c r="M9">
        <v>425</v>
      </c>
      <c r="N9" s="1">
        <f t="shared" ref="N9:N11" si="3">(M9-K9)/K9</f>
        <v>5.1980198019801978E-2</v>
      </c>
      <c r="O9">
        <v>445</v>
      </c>
      <c r="P9" s="1">
        <f t="shared" ref="P9:R18" si="4">(O9-M9)/M9</f>
        <v>4.7058823529411764E-2</v>
      </c>
      <c r="Q9">
        <v>513</v>
      </c>
      <c r="R9" s="1">
        <f t="shared" si="4"/>
        <v>0.15280898876404495</v>
      </c>
    </row>
    <row r="10" spans="1:18" x14ac:dyDescent="0.3">
      <c r="A10">
        <v>3</v>
      </c>
      <c r="B10" t="s">
        <v>13</v>
      </c>
      <c r="C10" t="s">
        <v>11</v>
      </c>
      <c r="D10" t="s">
        <v>14</v>
      </c>
      <c r="E10">
        <v>15</v>
      </c>
      <c r="F10" s="1">
        <v>7.0000000000000007E-2</v>
      </c>
      <c r="G10">
        <v>16</v>
      </c>
      <c r="H10" s="1">
        <f t="shared" si="0"/>
        <v>6.6666666666666666E-2</v>
      </c>
      <c r="I10">
        <v>17</v>
      </c>
      <c r="J10" s="1">
        <f t="shared" si="1"/>
        <v>6.25E-2</v>
      </c>
      <c r="K10">
        <v>20</v>
      </c>
      <c r="L10" s="1">
        <f t="shared" si="2"/>
        <v>0.17647058823529413</v>
      </c>
      <c r="M10">
        <v>22</v>
      </c>
      <c r="N10" s="1">
        <f t="shared" si="3"/>
        <v>0.1</v>
      </c>
      <c r="O10">
        <v>22</v>
      </c>
      <c r="P10" s="1">
        <f t="shared" si="4"/>
        <v>0</v>
      </c>
      <c r="Q10">
        <v>23</v>
      </c>
      <c r="R10" s="1">
        <f t="shared" si="4"/>
        <v>4.5454545454545456E-2</v>
      </c>
    </row>
    <row r="11" spans="1:18" x14ac:dyDescent="0.3">
      <c r="A11">
        <v>4</v>
      </c>
      <c r="B11" t="s">
        <v>15</v>
      </c>
      <c r="C11" t="s">
        <v>11</v>
      </c>
      <c r="D11" t="s">
        <v>16</v>
      </c>
      <c r="E11">
        <v>247</v>
      </c>
      <c r="F11" s="1">
        <v>0.12</v>
      </c>
      <c r="G11">
        <v>279</v>
      </c>
      <c r="H11" s="1">
        <f t="shared" si="0"/>
        <v>0.12955465587044535</v>
      </c>
      <c r="I11">
        <v>322</v>
      </c>
      <c r="J11" s="1">
        <f t="shared" si="1"/>
        <v>0.15412186379928317</v>
      </c>
      <c r="K11">
        <v>384</v>
      </c>
      <c r="L11" s="1">
        <f t="shared" si="2"/>
        <v>0.19254658385093168</v>
      </c>
      <c r="M11">
        <v>403</v>
      </c>
      <c r="N11" s="1">
        <f t="shared" si="3"/>
        <v>4.9479166666666664E-2</v>
      </c>
      <c r="O11">
        <v>423</v>
      </c>
      <c r="P11" s="1">
        <f t="shared" si="4"/>
        <v>4.9627791563275438E-2</v>
      </c>
      <c r="Q11">
        <v>489</v>
      </c>
      <c r="R11" s="1">
        <f t="shared" si="4"/>
        <v>0.15602836879432624</v>
      </c>
    </row>
    <row r="12" spans="1:18" x14ac:dyDescent="0.3">
      <c r="A12">
        <v>5</v>
      </c>
      <c r="B12" t="s">
        <v>17</v>
      </c>
      <c r="C12" t="s">
        <v>11</v>
      </c>
      <c r="D12" t="s">
        <v>18</v>
      </c>
      <c r="F12" s="1"/>
      <c r="H12" s="1"/>
      <c r="J12" s="1"/>
      <c r="L12" s="1"/>
      <c r="M12">
        <v>25</v>
      </c>
      <c r="N12" s="1"/>
      <c r="O12">
        <v>47</v>
      </c>
      <c r="P12" s="1">
        <f t="shared" si="4"/>
        <v>0.88</v>
      </c>
      <c r="Q12">
        <v>42</v>
      </c>
      <c r="R12" s="1">
        <f t="shared" si="4"/>
        <v>-0.10638297872340426</v>
      </c>
    </row>
    <row r="13" spans="1:18" x14ac:dyDescent="0.3">
      <c r="A13">
        <v>6</v>
      </c>
      <c r="B13" t="s">
        <v>19</v>
      </c>
      <c r="C13" t="s">
        <v>11</v>
      </c>
      <c r="D13" t="s">
        <v>20</v>
      </c>
      <c r="E13">
        <v>247</v>
      </c>
      <c r="F13" s="1">
        <v>0.12</v>
      </c>
      <c r="G13">
        <v>279</v>
      </c>
      <c r="H13" s="1">
        <f t="shared" ref="H13:H18" si="5">(G13-E13)/E13</f>
        <v>0.12955465587044535</v>
      </c>
      <c r="I13">
        <v>322</v>
      </c>
      <c r="J13" s="1">
        <f t="shared" ref="J13:J14" si="6">(I13-G13)/G13</f>
        <v>0.15412186379928317</v>
      </c>
      <c r="K13">
        <v>384</v>
      </c>
      <c r="L13" s="1">
        <f t="shared" ref="L13:L14" si="7">(K13-I13)/I13</f>
        <v>0.19254658385093168</v>
      </c>
      <c r="M13">
        <v>428</v>
      </c>
      <c r="N13" s="1">
        <f t="shared" ref="N13:N18" si="8">(M13-K13)/K13</f>
        <v>0.11458333333333333</v>
      </c>
      <c r="O13">
        <v>470</v>
      </c>
      <c r="P13" s="1">
        <f t="shared" si="4"/>
        <v>9.8130841121495324E-2</v>
      </c>
      <c r="Q13">
        <v>531</v>
      </c>
      <c r="R13" s="1">
        <f t="shared" si="4"/>
        <v>0.12978723404255318</v>
      </c>
    </row>
    <row r="14" spans="1:18" x14ac:dyDescent="0.3">
      <c r="A14">
        <v>7</v>
      </c>
      <c r="B14" t="s">
        <v>21</v>
      </c>
      <c r="C14" t="s">
        <v>11</v>
      </c>
      <c r="D14" t="s">
        <v>22</v>
      </c>
      <c r="E14">
        <v>43</v>
      </c>
      <c r="F14" s="1">
        <v>0.23</v>
      </c>
      <c r="G14">
        <v>41</v>
      </c>
      <c r="H14" s="1">
        <f t="shared" si="5"/>
        <v>-4.6511627906976744E-2</v>
      </c>
      <c r="I14">
        <v>36</v>
      </c>
      <c r="J14" s="1">
        <f t="shared" si="6"/>
        <v>-0.12195121951219512</v>
      </c>
      <c r="K14">
        <v>35</v>
      </c>
      <c r="L14" s="1">
        <f t="shared" si="7"/>
        <v>-2.7777777777777776E-2</v>
      </c>
      <c r="M14">
        <v>29</v>
      </c>
      <c r="N14" s="1">
        <f t="shared" si="8"/>
        <v>-0.17142857142857143</v>
      </c>
      <c r="O14">
        <v>48</v>
      </c>
      <c r="P14" s="1">
        <f t="shared" si="4"/>
        <v>0.65517241379310343</v>
      </c>
      <c r="Q14">
        <v>43</v>
      </c>
      <c r="R14" s="1">
        <f t="shared" si="4"/>
        <v>-0.10416666666666667</v>
      </c>
    </row>
    <row r="15" spans="1:18" x14ac:dyDescent="0.3">
      <c r="A15">
        <v>8</v>
      </c>
      <c r="B15" t="s">
        <v>23</v>
      </c>
      <c r="C15" t="s">
        <v>11</v>
      </c>
      <c r="D15" t="s">
        <v>24</v>
      </c>
      <c r="F15" s="1"/>
      <c r="H15" s="1"/>
      <c r="J15" s="1"/>
      <c r="L15" s="1"/>
      <c r="N15" s="1"/>
      <c r="O15">
        <v>1</v>
      </c>
      <c r="P15" s="1"/>
      <c r="R15" s="1"/>
    </row>
    <row r="16" spans="1:18" x14ac:dyDescent="0.3">
      <c r="A16">
        <v>9</v>
      </c>
      <c r="B16" t="s">
        <v>25</v>
      </c>
      <c r="C16" t="s">
        <v>11</v>
      </c>
      <c r="D16" t="s">
        <v>26</v>
      </c>
      <c r="E16">
        <v>204</v>
      </c>
      <c r="F16" s="1">
        <v>0.1</v>
      </c>
      <c r="G16">
        <v>238</v>
      </c>
      <c r="H16" s="1">
        <f t="shared" si="5"/>
        <v>0.16666666666666666</v>
      </c>
      <c r="I16">
        <v>286</v>
      </c>
      <c r="J16" s="1">
        <f t="shared" ref="J16:J18" si="9">(I16-G16)/G16</f>
        <v>0.20168067226890757</v>
      </c>
      <c r="K16">
        <v>349</v>
      </c>
      <c r="L16" s="1">
        <f t="shared" ref="L16:L18" si="10">(K16-I16)/I16</f>
        <v>0.22027972027972029</v>
      </c>
      <c r="M16">
        <v>399</v>
      </c>
      <c r="N16" s="1">
        <f t="shared" si="8"/>
        <v>0.14326647564469913</v>
      </c>
      <c r="O16">
        <v>421</v>
      </c>
      <c r="P16" s="1">
        <f t="shared" si="4"/>
        <v>5.5137844611528819E-2</v>
      </c>
      <c r="Q16">
        <v>487</v>
      </c>
      <c r="R16" s="1">
        <f t="shared" si="4"/>
        <v>0.15676959619952494</v>
      </c>
    </row>
    <row r="17" spans="1:18" x14ac:dyDescent="0.3">
      <c r="A17">
        <v>10</v>
      </c>
      <c r="B17" t="s">
        <v>27</v>
      </c>
      <c r="C17" t="s">
        <v>11</v>
      </c>
      <c r="D17" t="s">
        <v>28</v>
      </c>
      <c r="E17">
        <v>202</v>
      </c>
      <c r="F17" s="1">
        <v>0.1</v>
      </c>
      <c r="G17">
        <v>235</v>
      </c>
      <c r="H17" s="1">
        <f t="shared" si="5"/>
        <v>0.16336633663366337</v>
      </c>
      <c r="I17">
        <v>283</v>
      </c>
      <c r="J17" s="1">
        <f t="shared" si="9"/>
        <v>0.20425531914893616</v>
      </c>
      <c r="K17">
        <v>346</v>
      </c>
      <c r="L17" s="1">
        <f t="shared" si="10"/>
        <v>0.22261484098939929</v>
      </c>
      <c r="M17">
        <v>396</v>
      </c>
      <c r="N17" s="1">
        <f t="shared" si="8"/>
        <v>0.14450867052023122</v>
      </c>
      <c r="O17">
        <v>418</v>
      </c>
      <c r="P17" s="1">
        <f t="shared" si="4"/>
        <v>5.5555555555555552E-2</v>
      </c>
      <c r="Q17">
        <v>484</v>
      </c>
      <c r="R17" s="1">
        <f t="shared" si="4"/>
        <v>0.15789473684210525</v>
      </c>
    </row>
    <row r="18" spans="1:18" x14ac:dyDescent="0.3">
      <c r="C18" t="s">
        <v>29</v>
      </c>
      <c r="E18">
        <v>134</v>
      </c>
      <c r="F18" s="1">
        <v>0.68</v>
      </c>
      <c r="G18">
        <v>199</v>
      </c>
      <c r="H18" s="1">
        <f t="shared" si="5"/>
        <v>0.48507462686567165</v>
      </c>
      <c r="I18">
        <v>258</v>
      </c>
      <c r="J18" s="1">
        <f t="shared" si="9"/>
        <v>0.29648241206030151</v>
      </c>
      <c r="K18">
        <v>329</v>
      </c>
      <c r="L18" s="1">
        <f t="shared" si="10"/>
        <v>0.27519379844961239</v>
      </c>
      <c r="M18">
        <v>360</v>
      </c>
      <c r="N18" s="1">
        <f t="shared" si="8"/>
        <v>9.4224924012158054E-2</v>
      </c>
      <c r="O18">
        <v>370</v>
      </c>
      <c r="P18" s="1">
        <f t="shared" si="4"/>
        <v>2.7777777777777776E-2</v>
      </c>
      <c r="Q18">
        <v>418</v>
      </c>
      <c r="R18" s="1">
        <f t="shared" si="4"/>
        <v>0.12972972972972974</v>
      </c>
    </row>
    <row r="19" spans="1:18" x14ac:dyDescent="0.3">
      <c r="L19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2019-05-25T08:06:59Z</dcterms:created>
  <dcterms:modified xsi:type="dcterms:W3CDTF">2019-05-25T08:07:00Z</dcterms:modified>
</cp:coreProperties>
</file>