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5D6F2B72-6593-4CAE-AA5E-868B4F1997CC}" xr6:coauthVersionLast="36" xr6:coauthVersionMax="36" xr10:uidLastSave="{00000000-0000-0000-0000-000000000000}"/>
  <bookViews>
    <workbookView xWindow="0" yWindow="0" windowWidth="14380" windowHeight="6230" xr2:uid="{0BA48FE0-78BE-4863-B647-006F6AC218A9}"/>
  </bookViews>
  <sheets>
    <sheet name="15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I24" i="1"/>
  <c r="E24" i="1"/>
  <c r="M23" i="1"/>
  <c r="I23" i="1"/>
  <c r="E23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E17" i="1"/>
  <c r="M16" i="1"/>
  <c r="I16" i="1"/>
  <c r="E16" i="1"/>
  <c r="M14" i="1"/>
  <c r="I14" i="1"/>
  <c r="E14" i="1"/>
  <c r="M13" i="1"/>
  <c r="M12" i="1"/>
  <c r="I12" i="1"/>
  <c r="E12" i="1"/>
  <c r="M11" i="1"/>
  <c r="I11" i="1"/>
  <c r="E11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<sst xmlns="http://schemas.openxmlformats.org/spreadsheetml/2006/main" count="68" uniqueCount="47">
  <si>
    <t>15.1.2 Vehicles registered and in circulation</t>
    <phoneticPr fontId="1" type="noConversion"/>
  </si>
  <si>
    <t>經登記及行駛之車輛</t>
    <phoneticPr fontId="1" type="noConversion"/>
  </si>
  <si>
    <t>Vehicles</t>
    <phoneticPr fontId="1" type="noConversion"/>
  </si>
  <si>
    <t>Registered during the year</t>
    <phoneticPr fontId="1" type="noConversion"/>
  </si>
  <si>
    <t>Registered cancelled during the year</t>
    <phoneticPr fontId="1" type="noConversion"/>
  </si>
  <si>
    <t>Vehicles in circulation</t>
    <phoneticPr fontId="1" type="noConversion"/>
  </si>
  <si>
    <t>車輛</t>
    <phoneticPr fontId="1" type="noConversion"/>
  </si>
  <si>
    <t>年内登記之車輛</t>
    <phoneticPr fontId="1" type="noConversion"/>
  </si>
  <si>
    <t>年内撤銷登記之車輛</t>
    <phoneticPr fontId="1" type="noConversion"/>
  </si>
  <si>
    <t>行駛之車輛</t>
    <phoneticPr fontId="1" type="noConversion"/>
  </si>
  <si>
    <t>Total</t>
    <phoneticPr fontId="1" type="noConversion"/>
  </si>
  <si>
    <t>Government</t>
    <phoneticPr fontId="1" type="noConversion"/>
  </si>
  <si>
    <t>Autonomous bodies</t>
    <phoneticPr fontId="1" type="noConversion"/>
  </si>
  <si>
    <t>Others</t>
    <phoneticPr fontId="1" type="noConversion"/>
  </si>
  <si>
    <t>總數</t>
    <phoneticPr fontId="1" type="noConversion"/>
  </si>
  <si>
    <t>政府</t>
    <phoneticPr fontId="1" type="noConversion"/>
  </si>
  <si>
    <t>行政機構</t>
    <phoneticPr fontId="1" type="noConversion"/>
  </si>
  <si>
    <t>其他</t>
    <phoneticPr fontId="1" type="noConversion"/>
  </si>
  <si>
    <t>Vehicles:</t>
    <phoneticPr fontId="1" type="noConversion"/>
  </si>
  <si>
    <t xml:space="preserve"> Light passenger vehicles:</t>
    <phoneticPr fontId="1" type="noConversion"/>
  </si>
  <si>
    <t>載客輕型車輛</t>
    <phoneticPr fontId="1" type="noConversion"/>
  </si>
  <si>
    <t xml:space="preserve">  Private</t>
    <phoneticPr fontId="1" type="noConversion"/>
  </si>
  <si>
    <t>私家車</t>
    <phoneticPr fontId="1" type="noConversion"/>
  </si>
  <si>
    <t xml:space="preserve">  For hire</t>
    <phoneticPr fontId="1" type="noConversion"/>
  </si>
  <si>
    <t>租賃車輛</t>
    <phoneticPr fontId="1" type="noConversion"/>
  </si>
  <si>
    <t xml:space="preserve">  Taxis</t>
    <phoneticPr fontId="1" type="noConversion"/>
  </si>
  <si>
    <t>計程車</t>
    <phoneticPr fontId="1" type="noConversion"/>
  </si>
  <si>
    <t xml:space="preserve"> Light goods vehicles</t>
    <phoneticPr fontId="1" type="noConversion"/>
  </si>
  <si>
    <t>載貨輕型車輛</t>
    <phoneticPr fontId="1" type="noConversion"/>
  </si>
  <si>
    <t>Buses:</t>
    <phoneticPr fontId="1" type="noConversion"/>
  </si>
  <si>
    <t>載客重型車輛</t>
    <phoneticPr fontId="1" type="noConversion"/>
  </si>
  <si>
    <t xml:space="preserve"> Private</t>
    <phoneticPr fontId="1" type="noConversion"/>
  </si>
  <si>
    <t xml:space="preserve"> Buses</t>
    <phoneticPr fontId="1" type="noConversion"/>
  </si>
  <si>
    <t>公共汽車</t>
    <phoneticPr fontId="1" type="noConversion"/>
  </si>
  <si>
    <t xml:space="preserve"> Tourist buses</t>
    <phoneticPr fontId="1" type="noConversion"/>
  </si>
  <si>
    <t>旅游車</t>
    <phoneticPr fontId="1" type="noConversion"/>
  </si>
  <si>
    <t>Trucks</t>
    <phoneticPr fontId="1" type="noConversion"/>
  </si>
  <si>
    <t>載貨重型車輛</t>
    <phoneticPr fontId="1" type="noConversion"/>
  </si>
  <si>
    <t>Motorcycles up to 50cc</t>
    <phoneticPr fontId="1" type="noConversion"/>
  </si>
  <si>
    <t>輕型電單車</t>
    <phoneticPr fontId="1" type="noConversion"/>
  </si>
  <si>
    <t>Motorcycles over 50cc</t>
    <phoneticPr fontId="1" type="noConversion"/>
  </si>
  <si>
    <t>重型電單車</t>
    <phoneticPr fontId="1" type="noConversion"/>
  </si>
  <si>
    <t>其他車輛</t>
    <phoneticPr fontId="1" type="noConversion"/>
  </si>
  <si>
    <t xml:space="preserve"> Tractors</t>
    <phoneticPr fontId="1" type="noConversion"/>
  </si>
  <si>
    <t>拖拉機</t>
    <phoneticPr fontId="1" type="noConversion"/>
  </si>
  <si>
    <t xml:space="preserve"> Bicycles</t>
    <phoneticPr fontId="1" type="noConversion"/>
  </si>
  <si>
    <t>單車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</si>
</sst>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8B45-3956-4712-8174-BEF15814B9F7}">
  <sheetPr codeName="Sheet62"/>
  <dimension ref="A1:P24"/>
  <sheetViews>
    <sheetView tabSelected="1" workbookViewId="0">
      <selection activeCell="O11" sqref="O11"/>
    </sheetView>
  </sheetViews>
  <sheetFormatPr defaultRowHeight="14" x14ac:dyDescent="0.3"/>
  <cols>
    <col min="1" max="1" width="24.7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A4" t="s">
        <v>2</v>
      </c>
      <c r="E4" t="s">
        <v>3</v>
      </c>
      <c r="I4" t="s">
        <v>4</v>
      </c>
      <c r="M4" t="s">
        <v>5</v>
      </c>
    </row>
    <row r="5" spans="1:16" x14ac:dyDescent="0.3">
      <c r="A5" t="s">
        <v>6</v>
      </c>
      <c r="E5" t="s">
        <v>7</v>
      </c>
      <c r="I5" t="s">
        <v>8</v>
      </c>
      <c r="M5" t="s">
        <v>9</v>
      </c>
    </row>
    <row r="6" spans="1:16" x14ac:dyDescent="0.3">
      <c r="E6" t="s">
        <v>10</v>
      </c>
      <c r="F6" t="s">
        <v>11</v>
      </c>
      <c r="G6" t="s">
        <v>12</v>
      </c>
      <c r="H6" t="s">
        <v>13</v>
      </c>
      <c r="I6" t="s">
        <v>10</v>
      </c>
      <c r="J6" t="s">
        <v>11</v>
      </c>
      <c r="K6" t="s">
        <v>12</v>
      </c>
      <c r="L6" t="s">
        <v>13</v>
      </c>
      <c r="M6" t="s">
        <v>10</v>
      </c>
      <c r="N6" t="s">
        <v>11</v>
      </c>
      <c r="O6" t="s">
        <v>12</v>
      </c>
      <c r="P6" t="s">
        <v>13</v>
      </c>
    </row>
    <row r="7" spans="1:16" x14ac:dyDescent="0.3">
      <c r="E7" t="s">
        <v>14</v>
      </c>
      <c r="F7" t="s">
        <v>15</v>
      </c>
      <c r="G7" t="s">
        <v>16</v>
      </c>
      <c r="H7" t="s">
        <v>17</v>
      </c>
      <c r="I7" t="s">
        <v>14</v>
      </c>
      <c r="J7" t="s">
        <v>15</v>
      </c>
      <c r="K7" t="s">
        <v>16</v>
      </c>
      <c r="L7" t="s">
        <v>17</v>
      </c>
      <c r="M7" t="s">
        <v>14</v>
      </c>
      <c r="N7" t="s">
        <v>15</v>
      </c>
      <c r="O7" t="s">
        <v>16</v>
      </c>
      <c r="P7" t="s">
        <v>17</v>
      </c>
    </row>
    <row r="8" spans="1:16" x14ac:dyDescent="0.3">
      <c r="C8" t="s">
        <v>10</v>
      </c>
      <c r="D8" t="s">
        <v>14</v>
      </c>
      <c r="E8">
        <f>SUM(E10:E24)</f>
        <v>5997</v>
      </c>
      <c r="F8">
        <f t="shared" ref="F8:P8" si="0">SUM(F10:F24)</f>
        <v>94</v>
      </c>
      <c r="G8">
        <f t="shared" si="0"/>
        <v>13</v>
      </c>
      <c r="H8">
        <f t="shared" si="0"/>
        <v>5890</v>
      </c>
      <c r="I8">
        <f t="shared" si="0"/>
        <v>2138</v>
      </c>
      <c r="J8">
        <f t="shared" si="0"/>
        <v>6</v>
      </c>
      <c r="K8">
        <f t="shared" si="0"/>
        <v>0</v>
      </c>
      <c r="L8">
        <f t="shared" si="0"/>
        <v>2132</v>
      </c>
      <c r="M8">
        <f t="shared" si="0"/>
        <v>53377</v>
      </c>
      <c r="N8">
        <f t="shared" si="0"/>
        <v>696</v>
      </c>
      <c r="O8">
        <f t="shared" si="0"/>
        <v>124</v>
      </c>
      <c r="P8">
        <f t="shared" si="0"/>
        <v>52557</v>
      </c>
    </row>
    <row r="9" spans="1:16" x14ac:dyDescent="0.3">
      <c r="A9" t="s">
        <v>18</v>
      </c>
      <c r="B9" t="s">
        <v>6</v>
      </c>
    </row>
    <row r="10" spans="1:16" x14ac:dyDescent="0.3">
      <c r="A10" t="s">
        <v>19</v>
      </c>
      <c r="B10" t="s">
        <v>20</v>
      </c>
    </row>
    <row r="11" spans="1:16" x14ac:dyDescent="0.3">
      <c r="A11" t="s">
        <v>21</v>
      </c>
      <c r="B11" t="s">
        <v>22</v>
      </c>
      <c r="E11">
        <f>SUM(F11:H11)</f>
        <v>1935</v>
      </c>
      <c r="F11">
        <v>58</v>
      </c>
      <c r="H11">
        <v>1877</v>
      </c>
      <c r="I11">
        <f>SUM(J11:L11)</f>
        <v>665</v>
      </c>
      <c r="J11">
        <v>4</v>
      </c>
      <c r="L11">
        <v>661</v>
      </c>
      <c r="M11">
        <f t="shared" ref="M11:M19" si="1">SUM(N11:P11)</f>
        <v>16216</v>
      </c>
      <c r="N11">
        <v>349</v>
      </c>
      <c r="O11">
        <v>23</v>
      </c>
      <c r="P11">
        <v>15844</v>
      </c>
    </row>
    <row r="12" spans="1:16" x14ac:dyDescent="0.3">
      <c r="A12" t="s">
        <v>23</v>
      </c>
      <c r="B12" t="s">
        <v>24</v>
      </c>
      <c r="E12">
        <f t="shared" ref="E12:E19" si="2">SUM(F12:H12)</f>
        <v>4</v>
      </c>
      <c r="H12">
        <v>4</v>
      </c>
      <c r="I12">
        <f t="shared" ref="I12:I19" si="3">SUM(J12:L12)</f>
        <v>0</v>
      </c>
      <c r="M12">
        <f t="shared" si="1"/>
        <v>106</v>
      </c>
      <c r="P12">
        <v>106</v>
      </c>
    </row>
    <row r="13" spans="1:16" x14ac:dyDescent="0.3">
      <c r="A13" t="s">
        <v>25</v>
      </c>
      <c r="B13" t="s">
        <v>26</v>
      </c>
      <c r="M13">
        <f t="shared" si="1"/>
        <v>560</v>
      </c>
      <c r="P13">
        <v>560</v>
      </c>
    </row>
    <row r="14" spans="1:16" x14ac:dyDescent="0.3">
      <c r="A14" t="s">
        <v>27</v>
      </c>
      <c r="B14" t="s">
        <v>28</v>
      </c>
      <c r="E14">
        <f t="shared" si="2"/>
        <v>324</v>
      </c>
      <c r="F14">
        <v>6</v>
      </c>
      <c r="G14">
        <v>1</v>
      </c>
      <c r="H14">
        <v>317</v>
      </c>
      <c r="I14">
        <f t="shared" si="3"/>
        <v>139</v>
      </c>
      <c r="L14">
        <v>139</v>
      </c>
      <c r="M14">
        <f t="shared" si="1"/>
        <v>2054</v>
      </c>
      <c r="N14">
        <v>49</v>
      </c>
      <c r="O14">
        <v>14</v>
      </c>
      <c r="P14">
        <v>1991</v>
      </c>
    </row>
    <row r="15" spans="1:16" x14ac:dyDescent="0.3">
      <c r="A15" t="s">
        <v>29</v>
      </c>
      <c r="B15" t="s">
        <v>30</v>
      </c>
    </row>
    <row r="16" spans="1:16" x14ac:dyDescent="0.3">
      <c r="A16" t="s">
        <v>31</v>
      </c>
      <c r="B16" t="s">
        <v>22</v>
      </c>
      <c r="E16">
        <f t="shared" si="2"/>
        <v>20</v>
      </c>
      <c r="F16">
        <v>7</v>
      </c>
      <c r="G16">
        <v>1</v>
      </c>
      <c r="H16">
        <v>12</v>
      </c>
      <c r="I16">
        <f t="shared" si="3"/>
        <v>8</v>
      </c>
      <c r="L16">
        <v>8</v>
      </c>
      <c r="M16">
        <f t="shared" si="1"/>
        <v>133</v>
      </c>
      <c r="N16">
        <v>40</v>
      </c>
      <c r="O16">
        <v>3</v>
      </c>
      <c r="P16">
        <v>90</v>
      </c>
    </row>
    <row r="17" spans="1:16" x14ac:dyDescent="0.3">
      <c r="A17" t="s">
        <v>32</v>
      </c>
      <c r="B17" t="s">
        <v>33</v>
      </c>
      <c r="E17">
        <f t="shared" si="2"/>
        <v>3</v>
      </c>
      <c r="H17">
        <v>3</v>
      </c>
      <c r="I17">
        <f t="shared" si="3"/>
        <v>0</v>
      </c>
      <c r="M17">
        <f t="shared" si="1"/>
        <v>99</v>
      </c>
      <c r="P17">
        <v>99</v>
      </c>
    </row>
    <row r="18" spans="1:16" x14ac:dyDescent="0.3">
      <c r="A18" t="s">
        <v>34</v>
      </c>
      <c r="B18" t="s">
        <v>35</v>
      </c>
      <c r="E18">
        <f t="shared" si="2"/>
        <v>41</v>
      </c>
      <c r="H18">
        <v>41</v>
      </c>
      <c r="I18">
        <f t="shared" si="3"/>
        <v>11</v>
      </c>
      <c r="L18">
        <v>11</v>
      </c>
      <c r="M18">
        <f t="shared" si="1"/>
        <v>311</v>
      </c>
      <c r="P18">
        <v>311</v>
      </c>
    </row>
    <row r="19" spans="1:16" x14ac:dyDescent="0.3">
      <c r="A19" t="s">
        <v>36</v>
      </c>
      <c r="B19" t="s">
        <v>37</v>
      </c>
      <c r="E19">
        <f t="shared" si="2"/>
        <v>145</v>
      </c>
      <c r="F19">
        <v>5</v>
      </c>
      <c r="G19">
        <v>9</v>
      </c>
      <c r="H19">
        <v>131</v>
      </c>
      <c r="I19">
        <f t="shared" si="3"/>
        <v>76</v>
      </c>
      <c r="L19">
        <v>76</v>
      </c>
      <c r="M19">
        <f t="shared" si="1"/>
        <v>1718</v>
      </c>
      <c r="N19">
        <v>47</v>
      </c>
      <c r="O19">
        <v>53</v>
      </c>
      <c r="P19">
        <v>1618</v>
      </c>
    </row>
    <row r="20" spans="1:16" x14ac:dyDescent="0.3">
      <c r="A20" t="s">
        <v>38</v>
      </c>
      <c r="B20" t="s">
        <v>39</v>
      </c>
      <c r="E20">
        <f>SUM(F20:H20)</f>
        <v>751</v>
      </c>
      <c r="F20">
        <v>16</v>
      </c>
      <c r="G20">
        <v>2</v>
      </c>
      <c r="H20">
        <v>733</v>
      </c>
      <c r="I20">
        <f>SUM(J20:L20)</f>
        <v>538</v>
      </c>
      <c r="J20">
        <v>2</v>
      </c>
      <c r="L20">
        <v>536</v>
      </c>
      <c r="M20">
        <f>SUM(N20:P20)</f>
        <v>7693</v>
      </c>
      <c r="N20">
        <v>191</v>
      </c>
      <c r="O20">
        <v>31</v>
      </c>
      <c r="P20">
        <v>7471</v>
      </c>
    </row>
    <row r="21" spans="1:16" x14ac:dyDescent="0.3">
      <c r="A21" t="s">
        <v>40</v>
      </c>
      <c r="B21" t="s">
        <v>41</v>
      </c>
      <c r="E21">
        <f>SUM(F21:H21)</f>
        <v>388</v>
      </c>
      <c r="F21">
        <v>2</v>
      </c>
      <c r="H21">
        <v>386</v>
      </c>
      <c r="I21">
        <f>SUM(J21:L21)</f>
        <v>701</v>
      </c>
      <c r="L21">
        <v>701</v>
      </c>
      <c r="M21">
        <f>SUM(N21:P21)</f>
        <v>2018</v>
      </c>
      <c r="N21">
        <v>20</v>
      </c>
      <c r="P21">
        <v>1998</v>
      </c>
    </row>
    <row r="22" spans="1:16" x14ac:dyDescent="0.3">
      <c r="A22" t="s">
        <v>13</v>
      </c>
      <c r="B22" t="s">
        <v>42</v>
      </c>
    </row>
    <row r="23" spans="1:16" x14ac:dyDescent="0.3">
      <c r="A23" t="s">
        <v>43</v>
      </c>
      <c r="B23" t="s">
        <v>44</v>
      </c>
      <c r="E23">
        <f t="shared" ref="E23:E24" si="4">SUM(F23:H23)</f>
        <v>2</v>
      </c>
      <c r="H23">
        <v>2</v>
      </c>
      <c r="I23">
        <f t="shared" ref="I23:I24" si="5">SUM(J23:L23)</f>
        <v>0</v>
      </c>
      <c r="M23">
        <f t="shared" ref="M23:M24" si="6">SUM(N23:P23)</f>
        <v>9</v>
      </c>
      <c r="P23">
        <v>9</v>
      </c>
    </row>
    <row r="24" spans="1:16" x14ac:dyDescent="0.3">
      <c r="A24" t="s">
        <v>45</v>
      </c>
      <c r="B24" t="s">
        <v>46</v>
      </c>
      <c r="E24">
        <f t="shared" si="4"/>
        <v>2384</v>
      </c>
      <c r="H24">
        <v>2384</v>
      </c>
      <c r="I24">
        <f t="shared" si="5"/>
        <v>0</v>
      </c>
      <c r="M24">
        <f t="shared" si="6"/>
        <v>22460</v>
      </c>
      <c r="P24">
        <v>22460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2019-05-25T07:57:40Z</dcterms:created>
  <dcterms:modified xsi:type="dcterms:W3CDTF">2019-05-25T07:57:40Z</dcterms:modified>
</cp:coreProperties>
</file>