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2993228B-4F57-4DB9-8269-17F826D4E691}" xr6:coauthVersionLast="36" xr6:coauthVersionMax="36" xr10:uidLastSave="{00000000-0000-0000-0000-000000000000}"/>
  <bookViews>
    <workbookView xWindow="0" yWindow="0" windowWidth="14380" windowHeight="6230" xr2:uid="{65EAA62B-945B-49D3-86DC-1488DFF96B5F}"/>
  </bookViews>
  <sheets>
    <sheet name="10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N22" i="1"/>
  <c r="L22" i="1"/>
  <c r="J22" i="1"/>
  <c r="H22" i="1"/>
  <c r="N21" i="1"/>
  <c r="L21" i="1"/>
  <c r="J21" i="1"/>
  <c r="H21" i="1"/>
  <c r="N20" i="1"/>
  <c r="L20" i="1"/>
  <c r="J20" i="1"/>
  <c r="H20" i="1"/>
  <c r="N19" i="1"/>
  <c r="L19" i="1"/>
  <c r="J19" i="1"/>
  <c r="H19" i="1"/>
  <c r="N17" i="1"/>
  <c r="L17" i="1"/>
  <c r="J17" i="1"/>
  <c r="H17" i="1"/>
  <c r="N16" i="1"/>
  <c r="L16" i="1"/>
  <c r="J16" i="1"/>
  <c r="H16" i="1"/>
  <c r="N15" i="1"/>
  <c r="L15" i="1"/>
  <c r="J15" i="1"/>
  <c r="H15" i="1"/>
  <c r="N14" i="1"/>
  <c r="L14" i="1"/>
  <c r="J14" i="1"/>
  <c r="H14" i="1"/>
  <c r="N13" i="1"/>
  <c r="L13" i="1"/>
  <c r="N12" i="1"/>
  <c r="L12" i="1"/>
  <c r="J12" i="1"/>
  <c r="H12" i="1"/>
  <c r="N11" i="1"/>
  <c r="L11" i="1"/>
  <c r="J11" i="1"/>
  <c r="H11" i="1"/>
  <c r="N10" i="1"/>
  <c r="L10" i="1"/>
  <c r="J10" i="1"/>
  <c r="H10" i="1"/>
  <c r="N9" i="1"/>
  <c r="L9" i="1"/>
  <c r="J9" i="1"/>
  <c r="H9" i="1"/>
</calcChain>
</file>

<file path=xl/sharedStrings.xml><?xml version="1.0" encoding="utf-8"?>
<sst xmlns="http://schemas.openxmlformats.org/spreadsheetml/2006/main" count="55" uniqueCount="41">
  <si>
    <t>10 Energy</t>
    <phoneticPr fontId="1" type="noConversion"/>
  </si>
  <si>
    <t>能源</t>
    <phoneticPr fontId="1" type="noConversion"/>
  </si>
  <si>
    <t>10.1 Electricity - Production, importation and consumption from 1984 to 1988</t>
    <phoneticPr fontId="1" type="noConversion"/>
  </si>
  <si>
    <t>電能-1984至1988年之電力生產，輸入及消耗量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</si>
  <si>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</si>
  <si>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</si>
  <si>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</si>
  <si>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</si>
  <si>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</si>
  <si>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</si>
  <si>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</si>
  <si>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</si>
  <si>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</si>
  <si>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</si>
  <si>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Importation</t>
    <phoneticPr fontId="1" type="noConversion"/>
  </si>
  <si>
    <t>輸入</t>
    <phoneticPr fontId="1" type="noConversion"/>
  </si>
  <si>
    <t>Exportation</t>
    <phoneticPr fontId="1" type="noConversion"/>
  </si>
  <si>
    <t>輸出</t>
    <phoneticPr fontId="1" type="noConversion"/>
  </si>
  <si>
    <t>Gross avaliable supply</t>
    <phoneticPr fontId="1" type="noConversion"/>
  </si>
  <si>
    <t>可供應電量</t>
    <phoneticPr fontId="1" type="noConversion"/>
  </si>
  <si>
    <t>Distribution and transmission loss</t>
    <phoneticPr fontId="1" type="noConversion"/>
  </si>
  <si>
    <t>輸電及配電時流失量</t>
    <phoneticPr fontId="1" type="noConversion"/>
  </si>
  <si>
    <t>Consumption within the company</t>
    <phoneticPr fontId="1" type="noConversion"/>
  </si>
  <si>
    <t>電力公司自耗</t>
    <phoneticPr fontId="1" type="noConversion"/>
  </si>
  <si>
    <t>Net avaliable supply</t>
    <phoneticPr fontId="1" type="noConversion"/>
  </si>
  <si>
    <t>净供應電量</t>
    <phoneticPr fontId="1" type="noConversion"/>
  </si>
  <si>
    <t>Total sales</t>
    <phoneticPr fontId="1" type="noConversion"/>
  </si>
  <si>
    <t>出售電量</t>
    <phoneticPr fontId="1" type="noConversion"/>
  </si>
  <si>
    <t xml:space="preserve"> - Quantity</t>
    <phoneticPr fontId="1" type="noConversion"/>
  </si>
  <si>
    <t>數量</t>
    <phoneticPr fontId="1" type="noConversion"/>
  </si>
  <si>
    <t xml:space="preserve"> - Value</t>
    <phoneticPr fontId="1" type="noConversion"/>
  </si>
  <si>
    <t>1000000 MOP</t>
    <phoneticPr fontId="1" type="noConversion"/>
  </si>
  <si>
    <t>價值</t>
    <phoneticPr fontId="1" type="noConversion"/>
  </si>
  <si>
    <t>Consumed for staff residence</t>
    <phoneticPr fontId="1" type="noConversion"/>
  </si>
  <si>
    <t>配電員工之消耗量</t>
    <phoneticPr fontId="1" type="noConversion"/>
  </si>
  <si>
    <t>Maximum installed generation capacity</t>
    <phoneticPr fontId="1" type="noConversion"/>
  </si>
  <si>
    <t>1000 kw</t>
    <phoneticPr fontId="1" type="noConversion"/>
  </si>
  <si>
    <t>發電量</t>
    <phoneticPr fontId="1" type="noConversion"/>
  </si>
  <si>
    <t>Installed generating capacity utilization percentage</t>
    <phoneticPr fontId="1" type="noConversion"/>
  </si>
  <si>
    <t>%</t>
    <phoneticPr fontId="1" type="noConversion"/>
  </si>
  <si>
    <t>發電機使用率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</si>
</sst>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CFF-4D18-4FDA-9E78-8FE6BF83F11F}">
  <sheetPr codeName="Sheet19"/>
  <dimension ref="A1:N23"/>
  <sheetViews>
    <sheetView tabSelected="1" zoomScaleNormal="100" workbookViewId="0">
      <selection activeCell="B10" sqref="B10"/>
    </sheetView>
  </sheetViews>
  <sheetFormatPr defaultRowHeight="14" x14ac:dyDescent="0.3"/>
  <cols>
    <col min="2" max="2" width="49.25" customWidth="1"/>
    <col min="3" max="3" width="11.4140625" customWidth="1"/>
    <col min="4" max="4" width="27.0820312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2</v>
      </c>
    </row>
    <row r="4" spans="1:14" x14ac:dyDescent="0.3">
      <c r="A4" t="s">
        <v>3</v>
      </c>
    </row>
    <row r="6" spans="1:14" x14ac:dyDescent="0.3">
      <c r="B6" t="s">
        <v>4</v>
      </c>
      <c r="E6">
        <v>1984</v>
      </c>
      <c r="G6">
        <v>1985</v>
      </c>
      <c r="I6">
        <v>1986</v>
      </c>
      <c r="K6">
        <v>1987</v>
      </c>
      <c r="M6">
        <v>1988</v>
      </c>
    </row>
    <row r="7" spans="1:14" x14ac:dyDescent="0.3">
      <c r="B7" t="s">
        <v>5</v>
      </c>
      <c r="F7" t="s">
        <v>6</v>
      </c>
      <c r="H7" t="s">
        <v>6</v>
      </c>
      <c r="J7" t="s">
        <v>6</v>
      </c>
      <c r="L7" t="s">
        <v>6</v>
      </c>
      <c r="N7" t="s">
        <v>6</v>
      </c>
    </row>
    <row r="9" spans="1:14" x14ac:dyDescent="0.3">
      <c r="A9">
        <v>1</v>
      </c>
      <c r="B9" t="s">
        <v>7</v>
      </c>
      <c r="C9" t="s">
        <v>8</v>
      </c>
      <c r="D9" t="s">
        <v>9</v>
      </c>
      <c r="E9">
        <v>425</v>
      </c>
      <c r="F9" s="1">
        <v>5.1999999999999998E-2</v>
      </c>
      <c r="G9">
        <v>444.6</v>
      </c>
      <c r="H9" s="1">
        <f t="shared" ref="H9:J17" si="0">(G9-E9)/E9</f>
        <v>4.6117647058823583E-2</v>
      </c>
      <c r="I9">
        <v>512.6</v>
      </c>
      <c r="J9" s="1">
        <f t="shared" si="0"/>
        <v>0.15294646873594242</v>
      </c>
      <c r="K9">
        <v>580.1</v>
      </c>
      <c r="L9" s="1">
        <f t="shared" ref="L9:L17" si="1">(K9-I9)/I9</f>
        <v>0.1316816230979321</v>
      </c>
      <c r="M9">
        <v>633.9</v>
      </c>
      <c r="N9" s="1">
        <f>(M9-K9)/K9</f>
        <v>9.2742630580934238E-2</v>
      </c>
    </row>
    <row r="10" spans="1:14" x14ac:dyDescent="0.3">
      <c r="A10">
        <v>2</v>
      </c>
      <c r="B10" t="s">
        <v>10</v>
      </c>
      <c r="C10" t="s">
        <v>8</v>
      </c>
      <c r="D10" t="s">
        <v>11</v>
      </c>
      <c r="E10">
        <v>21.6</v>
      </c>
      <c r="F10" s="1">
        <v>6.9000000000000006E-2</v>
      </c>
      <c r="G10">
        <v>22.1</v>
      </c>
      <c r="H10" s="1">
        <f t="shared" si="0"/>
        <v>2.3148148148148147E-2</v>
      </c>
      <c r="I10">
        <v>23.5</v>
      </c>
      <c r="J10" s="1">
        <f t="shared" si="0"/>
        <v>6.3348416289592688E-2</v>
      </c>
      <c r="K10">
        <v>28.6</v>
      </c>
      <c r="L10" s="1">
        <f t="shared" si="1"/>
        <v>0.21702127659574474</v>
      </c>
      <c r="M10">
        <v>30.9</v>
      </c>
      <c r="N10" s="1">
        <f t="shared" ref="N10:N22" si="2">(M10-K10)/K10</f>
        <v>8.0419580419580319E-2</v>
      </c>
    </row>
    <row r="11" spans="1:14" x14ac:dyDescent="0.3">
      <c r="A11">
        <v>3</v>
      </c>
      <c r="B11" t="s">
        <v>12</v>
      </c>
      <c r="C11" t="s">
        <v>8</v>
      </c>
      <c r="D11" t="s">
        <v>13</v>
      </c>
      <c r="E11">
        <v>403.5</v>
      </c>
      <c r="F11" s="1">
        <v>5.1999999999999998E-2</v>
      </c>
      <c r="G11">
        <v>422.5</v>
      </c>
      <c r="H11" s="1">
        <f t="shared" si="0"/>
        <v>4.7087980173482029E-2</v>
      </c>
      <c r="I11">
        <v>489.1</v>
      </c>
      <c r="J11" s="1">
        <f t="shared" si="0"/>
        <v>0.15763313609467461</v>
      </c>
      <c r="K11">
        <v>551.4</v>
      </c>
      <c r="L11" s="1">
        <f t="shared" si="1"/>
        <v>0.12737681455735014</v>
      </c>
      <c r="M11">
        <v>603</v>
      </c>
      <c r="N11" s="1">
        <f t="shared" si="2"/>
        <v>9.3579978237214409E-2</v>
      </c>
    </row>
    <row r="12" spans="1:14" x14ac:dyDescent="0.3">
      <c r="A12">
        <v>4</v>
      </c>
      <c r="B12" t="s">
        <v>14</v>
      </c>
      <c r="C12" t="s">
        <v>8</v>
      </c>
      <c r="D12" t="s">
        <v>15</v>
      </c>
      <c r="E12">
        <v>24.5</v>
      </c>
      <c r="F12" s="1"/>
      <c r="G12">
        <v>47.5</v>
      </c>
      <c r="H12" s="1">
        <f t="shared" si="0"/>
        <v>0.93877551020408168</v>
      </c>
      <c r="I12">
        <v>41.8</v>
      </c>
      <c r="J12" s="1">
        <f t="shared" si="0"/>
        <v>-0.12000000000000006</v>
      </c>
      <c r="K12">
        <v>40.4</v>
      </c>
      <c r="L12" s="1">
        <f t="shared" si="1"/>
        <v>-3.3492822966507144E-2</v>
      </c>
      <c r="M12">
        <v>39.200000000000003</v>
      </c>
      <c r="N12" s="1">
        <f t="shared" si="2"/>
        <v>-2.9702970297029598E-2</v>
      </c>
    </row>
    <row r="13" spans="1:14" x14ac:dyDescent="0.3">
      <c r="A13">
        <v>5</v>
      </c>
      <c r="B13" t="s">
        <v>16</v>
      </c>
      <c r="C13" t="s">
        <v>8</v>
      </c>
      <c r="D13" t="s">
        <v>17</v>
      </c>
      <c r="F13" s="1"/>
      <c r="G13">
        <v>0.1</v>
      </c>
      <c r="H13" s="1">
        <v>1.4379999999999999</v>
      </c>
      <c r="I13">
        <v>0.1</v>
      </c>
      <c r="J13" s="1">
        <v>0.64100000000000001</v>
      </c>
      <c r="K13">
        <v>0.1</v>
      </c>
      <c r="L13" s="1">
        <f t="shared" si="1"/>
        <v>0</v>
      </c>
      <c r="M13">
        <v>0.3</v>
      </c>
      <c r="N13" s="1">
        <f t="shared" si="2"/>
        <v>1.9999999999999998</v>
      </c>
    </row>
    <row r="14" spans="1:14" x14ac:dyDescent="0.3">
      <c r="A14">
        <v>6</v>
      </c>
      <c r="B14" t="s">
        <v>18</v>
      </c>
      <c r="C14" t="s">
        <v>8</v>
      </c>
      <c r="D14" t="s">
        <v>19</v>
      </c>
      <c r="E14">
        <v>428</v>
      </c>
      <c r="F14" s="1">
        <v>0.115</v>
      </c>
      <c r="G14">
        <v>469.9</v>
      </c>
      <c r="H14" s="1">
        <f t="shared" si="0"/>
        <v>9.7897196261682196E-2</v>
      </c>
      <c r="I14">
        <v>530.79999999999995</v>
      </c>
      <c r="J14" s="1">
        <f t="shared" si="0"/>
        <v>0.12960204298786973</v>
      </c>
      <c r="K14">
        <v>591.70000000000005</v>
      </c>
      <c r="L14" s="1">
        <f t="shared" si="1"/>
        <v>0.11473247927656385</v>
      </c>
      <c r="M14">
        <v>641.9</v>
      </c>
      <c r="N14" s="1">
        <f t="shared" si="2"/>
        <v>8.4840290687848444E-2</v>
      </c>
    </row>
    <row r="15" spans="1:14" x14ac:dyDescent="0.3">
      <c r="A15">
        <v>7</v>
      </c>
      <c r="B15" t="s">
        <v>20</v>
      </c>
      <c r="C15" t="s">
        <v>8</v>
      </c>
      <c r="D15" t="s">
        <v>21</v>
      </c>
      <c r="E15">
        <v>38.799999999999997</v>
      </c>
      <c r="F15" s="1">
        <v>0.112</v>
      </c>
      <c r="G15">
        <v>57</v>
      </c>
      <c r="H15" s="1">
        <f t="shared" si="0"/>
        <v>0.46907216494845372</v>
      </c>
      <c r="I15">
        <v>50.5</v>
      </c>
      <c r="J15" s="1">
        <f t="shared" si="0"/>
        <v>-0.11403508771929824</v>
      </c>
      <c r="K15">
        <v>40.5</v>
      </c>
      <c r="L15" s="1">
        <f t="shared" si="1"/>
        <v>-0.19801980198019803</v>
      </c>
      <c r="M15">
        <v>40.700000000000003</v>
      </c>
      <c r="N15" s="1">
        <f t="shared" si="2"/>
        <v>4.9382716049383418E-3</v>
      </c>
    </row>
    <row r="16" spans="1:14" x14ac:dyDescent="0.3">
      <c r="A16">
        <v>8</v>
      </c>
      <c r="B16" t="s">
        <v>22</v>
      </c>
      <c r="C16" t="s">
        <v>8</v>
      </c>
      <c r="D16" t="s">
        <v>23</v>
      </c>
      <c r="E16">
        <v>0.6</v>
      </c>
      <c r="F16" s="1"/>
      <c r="G16">
        <v>0.9</v>
      </c>
      <c r="H16" s="1">
        <f t="shared" si="0"/>
        <v>0.50000000000000011</v>
      </c>
      <c r="I16">
        <v>1.1000000000000001</v>
      </c>
      <c r="J16" s="1">
        <f t="shared" si="0"/>
        <v>0.22222222222222229</v>
      </c>
      <c r="K16">
        <v>2.4</v>
      </c>
      <c r="L16" s="1">
        <f t="shared" si="1"/>
        <v>1.1818181818181817</v>
      </c>
      <c r="M16">
        <v>2.9</v>
      </c>
      <c r="N16" s="1">
        <f t="shared" si="2"/>
        <v>0.20833333333333334</v>
      </c>
    </row>
    <row r="17" spans="1:14" x14ac:dyDescent="0.3">
      <c r="A17">
        <v>9</v>
      </c>
      <c r="B17" t="s">
        <v>24</v>
      </c>
      <c r="C17" t="s">
        <v>8</v>
      </c>
      <c r="D17" t="s">
        <v>25</v>
      </c>
      <c r="E17">
        <v>388.6</v>
      </c>
      <c r="F17" s="1">
        <v>0.124</v>
      </c>
      <c r="G17">
        <v>412.1</v>
      </c>
      <c r="H17" s="1">
        <f t="shared" si="0"/>
        <v>6.0473494595985583E-2</v>
      </c>
      <c r="I17">
        <v>479.2</v>
      </c>
      <c r="J17" s="1">
        <f t="shared" si="0"/>
        <v>0.16282455714632363</v>
      </c>
      <c r="K17">
        <v>548.9</v>
      </c>
      <c r="L17" s="1">
        <f t="shared" si="1"/>
        <v>0.14545075125208679</v>
      </c>
      <c r="M17">
        <v>598.20000000000005</v>
      </c>
      <c r="N17" s="1">
        <f t="shared" si="2"/>
        <v>8.9815995627619008E-2</v>
      </c>
    </row>
    <row r="18" spans="1:14" x14ac:dyDescent="0.3">
      <c r="A18">
        <v>10</v>
      </c>
      <c r="B18" t="s">
        <v>26</v>
      </c>
      <c r="D18" t="s">
        <v>27</v>
      </c>
      <c r="N18" s="1"/>
    </row>
    <row r="19" spans="1:14" x14ac:dyDescent="0.3">
      <c r="B19" t="s">
        <v>28</v>
      </c>
      <c r="C19" t="s">
        <v>8</v>
      </c>
      <c r="D19" t="s">
        <v>29</v>
      </c>
      <c r="E19">
        <v>385.9</v>
      </c>
      <c r="F19" s="1">
        <v>0.11600000000000001</v>
      </c>
      <c r="G19">
        <v>409.1</v>
      </c>
      <c r="H19" s="1">
        <f>(G19-E19)/E19</f>
        <v>6.0119201865768454E-2</v>
      </c>
      <c r="I19">
        <v>476</v>
      </c>
      <c r="J19" s="1">
        <f>(I19-G19)/G19</f>
        <v>0.1635296993400146</v>
      </c>
      <c r="K19">
        <v>545.6</v>
      </c>
      <c r="L19" s="1">
        <f>(K19-I19)/I19</f>
        <v>0.14621848739495802</v>
      </c>
      <c r="M19">
        <v>594.9</v>
      </c>
      <c r="N19" s="1">
        <f t="shared" si="2"/>
        <v>9.0359237536656811E-2</v>
      </c>
    </row>
    <row r="20" spans="1:14" x14ac:dyDescent="0.3">
      <c r="B20" t="s">
        <v>30</v>
      </c>
      <c r="C20" t="s">
        <v>31</v>
      </c>
      <c r="D20" t="s">
        <v>32</v>
      </c>
      <c r="E20">
        <v>360.3</v>
      </c>
      <c r="F20" s="1">
        <v>9.6000000000000002E-2</v>
      </c>
      <c r="G20">
        <v>370.6</v>
      </c>
      <c r="H20" s="1">
        <f>(G20-E20)/E20</f>
        <v>2.8587288370802141E-2</v>
      </c>
      <c r="I20">
        <v>418.2</v>
      </c>
      <c r="J20" s="1">
        <f>(I20-G20)/G20</f>
        <v>0.12844036697247696</v>
      </c>
      <c r="K20">
        <v>449.6</v>
      </c>
      <c r="L20" s="1">
        <f>(K20-I20)/I20</f>
        <v>7.508369201339081E-2</v>
      </c>
      <c r="M20">
        <v>486.1</v>
      </c>
      <c r="N20" s="1">
        <f t="shared" si="2"/>
        <v>8.1183274021352309E-2</v>
      </c>
    </row>
    <row r="21" spans="1:14" x14ac:dyDescent="0.3">
      <c r="A21">
        <v>11</v>
      </c>
      <c r="B21" t="s">
        <v>33</v>
      </c>
      <c r="C21" t="s">
        <v>8</v>
      </c>
      <c r="D21" t="s">
        <v>34</v>
      </c>
      <c r="E21">
        <v>2.8</v>
      </c>
      <c r="G21">
        <v>3</v>
      </c>
      <c r="H21" s="1">
        <f t="shared" ref="H21:H23" si="3">(G21-E21)/E21</f>
        <v>7.1428571428571494E-2</v>
      </c>
      <c r="I21">
        <v>3.2</v>
      </c>
      <c r="J21" s="1">
        <f t="shared" ref="J21:J22" si="4">(I21-G21)/G21</f>
        <v>6.6666666666666721E-2</v>
      </c>
      <c r="K21">
        <v>3.2</v>
      </c>
      <c r="L21" s="1">
        <f t="shared" ref="L21:L22" si="5">(K21-I21)/I21</f>
        <v>0</v>
      </c>
      <c r="M21">
        <v>3.3</v>
      </c>
      <c r="N21" s="1">
        <f t="shared" si="2"/>
        <v>3.1249999999999889E-2</v>
      </c>
    </row>
    <row r="22" spans="1:14" x14ac:dyDescent="0.3">
      <c r="A22">
        <v>12</v>
      </c>
      <c r="B22" t="s">
        <v>35</v>
      </c>
      <c r="C22" t="s">
        <v>36</v>
      </c>
      <c r="D22" t="s">
        <v>37</v>
      </c>
      <c r="E22">
        <v>136.80000000000001</v>
      </c>
      <c r="G22">
        <v>136.80000000000001</v>
      </c>
      <c r="H22" s="1">
        <f t="shared" si="3"/>
        <v>0</v>
      </c>
      <c r="I22">
        <v>135.4</v>
      </c>
      <c r="J22" s="1">
        <f t="shared" si="4"/>
        <v>-1.0233918128655012E-2</v>
      </c>
      <c r="K22">
        <v>159.4</v>
      </c>
      <c r="L22" s="1">
        <f t="shared" si="5"/>
        <v>0.17725258493353027</v>
      </c>
      <c r="M22">
        <v>183.4</v>
      </c>
      <c r="N22" s="1">
        <f t="shared" si="2"/>
        <v>0.15056461731493098</v>
      </c>
    </row>
    <row r="23" spans="1:14" x14ac:dyDescent="0.3">
      <c r="A23">
        <v>13</v>
      </c>
      <c r="B23" t="s">
        <v>38</v>
      </c>
      <c r="C23" t="s">
        <v>39</v>
      </c>
      <c r="D23" t="s">
        <v>40</v>
      </c>
      <c r="E23">
        <v>35.299999999999997</v>
      </c>
      <c r="G23">
        <v>37.1</v>
      </c>
      <c r="H23" s="1">
        <f t="shared" si="3"/>
        <v>5.0991501416430718E-2</v>
      </c>
      <c r="I23">
        <v>43.4</v>
      </c>
      <c r="J23" s="1"/>
      <c r="K23">
        <v>41.7</v>
      </c>
      <c r="L23" s="1"/>
      <c r="M23">
        <v>39.4</v>
      </c>
      <c r="N23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2019-05-25T08:12:43Z</dcterms:created>
  <dcterms:modified xsi:type="dcterms:W3CDTF">2019-05-25T08:12:44Z</dcterms:modified>
</cp:coreProperties>
</file>