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65DC0B3F-2E81-458B-B940-010740FE7A6E}" xr6:coauthVersionLast="36" xr6:coauthVersionMax="36" xr10:uidLastSave="{00000000-0000-0000-0000-000000000000}"/>
  <bookViews>
    <workbookView xWindow="0" yWindow="0" windowWidth="14380" windowHeight="6230" xr2:uid="{46ECE7D5-396A-41AE-945C-FFC32F041C2B}"/>
  </bookViews>
  <sheets>
    <sheet name="12.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4" i="1" l="1"/>
  <c r="J37" i="1"/>
  <c r="I37" i="1"/>
  <c r="H37" i="1"/>
  <c r="F37" i="1"/>
  <c r="D37" i="1"/>
  <c r="J36" i="1"/>
  <c r="I36" i="1"/>
  <c r="H36" i="1"/>
  <c r="F36" i="1"/>
  <c r="D36" i="1"/>
  <c r="J35" i="1"/>
  <c r="I35" i="1"/>
  <c r="H35" i="1"/>
  <c r="F35" i="1"/>
  <c r="D35" i="1"/>
  <c r="J34" i="1"/>
  <c r="I34" i="1"/>
  <c r="H34" i="1"/>
  <c r="F34" i="1"/>
  <c r="D34" i="1"/>
  <c r="J33" i="1"/>
  <c r="I33" i="1"/>
  <c r="H33" i="1"/>
  <c r="F33" i="1"/>
  <c r="D33" i="1"/>
  <c r="J32" i="1"/>
  <c r="I32" i="1"/>
  <c r="H32" i="1"/>
  <c r="F32" i="1"/>
  <c r="D32" i="1"/>
  <c r="J31" i="1"/>
  <c r="I31" i="1"/>
  <c r="H31" i="1"/>
  <c r="F31" i="1"/>
  <c r="D31" i="1"/>
  <c r="J30" i="1"/>
  <c r="I30" i="1"/>
  <c r="H30" i="1"/>
  <c r="F30" i="1"/>
  <c r="D30" i="1"/>
  <c r="J29" i="1"/>
  <c r="I29" i="1"/>
  <c r="H29" i="1"/>
  <c r="F29" i="1"/>
  <c r="D29" i="1"/>
  <c r="J28" i="1"/>
  <c r="I28" i="1"/>
  <c r="H28" i="1"/>
  <c r="F28" i="1"/>
  <c r="D28" i="1"/>
  <c r="J27" i="1"/>
  <c r="I27" i="1"/>
  <c r="H27" i="1"/>
  <c r="F27" i="1"/>
  <c r="D27" i="1"/>
  <c r="J26" i="1"/>
  <c r="I26" i="1"/>
  <c r="H26" i="1"/>
  <c r="F26" i="1"/>
  <c r="D26" i="1"/>
  <c r="J25" i="1"/>
  <c r="I25" i="1"/>
  <c r="H25" i="1"/>
  <c r="F25" i="1"/>
  <c r="D25" i="1"/>
  <c r="J24" i="1"/>
  <c r="I24" i="1"/>
  <c r="H24" i="1"/>
  <c r="F24" i="1"/>
  <c r="D24" i="1"/>
  <c r="J23" i="1"/>
  <c r="I23" i="1"/>
  <c r="H23" i="1"/>
  <c r="F23" i="1"/>
  <c r="D23" i="1"/>
  <c r="J22" i="1"/>
  <c r="I22" i="1"/>
  <c r="H22" i="1"/>
  <c r="F22" i="1"/>
  <c r="D22" i="1"/>
  <c r="J21" i="1"/>
  <c r="I21" i="1"/>
  <c r="H21" i="1"/>
  <c r="F21" i="1"/>
  <c r="D21" i="1"/>
  <c r="J20" i="1"/>
  <c r="I20" i="1"/>
  <c r="H20" i="1"/>
  <c r="F20" i="1"/>
  <c r="D20" i="1"/>
  <c r="J19" i="1"/>
  <c r="I19" i="1"/>
  <c r="H19" i="1"/>
  <c r="F19" i="1"/>
  <c r="D19" i="1"/>
  <c r="J18" i="1"/>
  <c r="I18" i="1"/>
  <c r="H18" i="1"/>
  <c r="F18" i="1"/>
  <c r="D18" i="1"/>
  <c r="J17" i="1"/>
  <c r="I17" i="1"/>
  <c r="H17" i="1"/>
  <c r="F17" i="1"/>
  <c r="D17" i="1"/>
  <c r="J16" i="1"/>
  <c r="I16" i="1"/>
  <c r="H16" i="1"/>
  <c r="F16" i="1"/>
  <c r="D16" i="1"/>
  <c r="J15" i="1"/>
  <c r="I15" i="1"/>
  <c r="H15" i="1"/>
  <c r="F15" i="1"/>
  <c r="D15" i="1"/>
  <c r="J14" i="1"/>
  <c r="I14" i="1"/>
  <c r="H14" i="1"/>
  <c r="F14" i="1"/>
  <c r="D14" i="1"/>
  <c r="J13" i="1"/>
  <c r="I13" i="1"/>
  <c r="H13" i="1"/>
  <c r="F13" i="1"/>
  <c r="D13" i="1"/>
  <c r="J12" i="1"/>
  <c r="I12" i="1"/>
  <c r="H12" i="1"/>
  <c r="F12" i="1"/>
  <c r="D12" i="1"/>
  <c r="J11" i="1"/>
  <c r="I11" i="1"/>
  <c r="H11" i="1"/>
  <c r="F11" i="1"/>
  <c r="D11" i="1"/>
  <c r="J10" i="1"/>
  <c r="I10" i="1"/>
  <c r="H10" i="1"/>
  <c r="F10" i="1"/>
  <c r="D10" i="1"/>
  <c r="J9" i="1"/>
  <c r="I9" i="1"/>
  <c r="H9" i="1"/>
  <c r="F9" i="1"/>
  <c r="D9" i="1"/>
  <c r="J8" i="1"/>
  <c r="I8" i="1"/>
  <c r="H8" i="1"/>
  <c r="F8" i="1"/>
  <c r="D8" i="1"/>
</calcChain>
</file>

<file path=xl/sharedStrings.xml><?xml version="1.0" encoding="utf-8"?>
<sst xmlns="http://schemas.openxmlformats.org/spreadsheetml/2006/main" count="79" uniqueCount="73">
  <si>
    <t>12.7 Principal commodity exported by CMCE chapter</t>
    <phoneticPr fontId="1" type="noConversion"/>
  </si>
  <si>
    <t>按“CMCE”各章分類之主要出口貨物</t>
    <phoneticPr fontId="1" type="noConversion"/>
  </si>
  <si>
    <t>(1000 MOP)</t>
    <phoneticPr fontId="1" type="noConversion"/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</si>
  <si>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</si>
  <si>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</si>
  <si>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</si>
  <si>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</si>
  <si>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</si>
  <si>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</si>
  <si>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  <phoneticPr fontId="1" type="noConversion"/>
  </si>
  <si>
    <t>%</t>
    <phoneticPr fontId="1" type="noConversion"/>
  </si>
  <si>
    <t>86/85</t>
    <phoneticPr fontId="1" type="noConversion"/>
  </si>
  <si>
    <t>87/86</t>
    <phoneticPr fontId="1" type="noConversion"/>
  </si>
  <si>
    <t>Total exports</t>
    <phoneticPr fontId="1" type="noConversion"/>
  </si>
  <si>
    <t>出口總數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</si>
  <si>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</si>
  <si>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</si>
  <si>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Tea, mate and spices</t>
    <phoneticPr fontId="1" type="noConversion"/>
  </si>
  <si>
    <t>茶，馬黛茶及香料</t>
    <phoneticPr fontId="1" type="noConversion"/>
  </si>
  <si>
    <t>Preparation of vegetables, etc.</t>
    <phoneticPr fontId="1" type="noConversion"/>
  </si>
  <si>
    <t>蔬菜製品</t>
    <phoneticPr fontId="1" type="noConversion"/>
  </si>
  <si>
    <t>Flavoured aerated waters, other non-alcoholic beverages, tec.</t>
    <phoneticPr fontId="1" type="noConversion"/>
  </si>
  <si>
    <t>汽水及其他不含酒精之飲料（不包括果汁及蔬菜汁）</t>
    <phoneticPr fontId="1" type="noConversion"/>
  </si>
  <si>
    <t>Earth and stone, etc.</t>
    <phoneticPr fontId="1" type="noConversion"/>
  </si>
  <si>
    <t>泥土及石料等</t>
    <phoneticPr fontId="1" type="noConversion"/>
  </si>
  <si>
    <t>Cement, including clinker</t>
    <phoneticPr fontId="1" type="noConversion"/>
  </si>
  <si>
    <t>水泥，水泥熟料</t>
    <phoneticPr fontId="1" type="noConversion"/>
  </si>
  <si>
    <t>Pharmaceutical products</t>
    <phoneticPr fontId="1" type="noConversion"/>
  </si>
  <si>
    <t>藥物</t>
    <phoneticPr fontId="1" type="noConversion"/>
  </si>
  <si>
    <t>Candle, joss-sticks, etc.</t>
    <phoneticPr fontId="1" type="noConversion"/>
  </si>
  <si>
    <t>蠟燭，神香</t>
    <phoneticPr fontId="1" type="noConversion"/>
  </si>
  <si>
    <t>Pyrotechnic products</t>
    <phoneticPr fontId="1" type="noConversion"/>
  </si>
  <si>
    <t>烟火品</t>
    <phoneticPr fontId="1" type="noConversion"/>
  </si>
  <si>
    <t>Photographic plates and films sensitised unexposed, for printing use, etc.</t>
    <phoneticPr fontId="1" type="noConversion"/>
  </si>
  <si>
    <t>印刷用之未曝光的平面裝照相用感光性版及軟片</t>
    <phoneticPr fontId="1" type="noConversion"/>
  </si>
  <si>
    <t>Plastic materials and articles thereof</t>
    <phoneticPr fontId="1" type="noConversion"/>
  </si>
  <si>
    <t>塑料及其製品</t>
    <phoneticPr fontId="1" type="noConversion"/>
  </si>
  <si>
    <t>Skins and leather; furs</t>
    <phoneticPr fontId="1" type="noConversion"/>
  </si>
  <si>
    <t>生皮及皮革；毛皮</t>
    <phoneticPr fontId="1" type="noConversion"/>
  </si>
  <si>
    <t>Travel goods, handbags, etc.</t>
    <phoneticPr fontId="1" type="noConversion"/>
  </si>
  <si>
    <t>旅行用品，手袋等</t>
    <phoneticPr fontId="1" type="noConversion"/>
  </si>
  <si>
    <t>Leather gloves and articles of clothing</t>
    <phoneticPr fontId="1" type="noConversion"/>
  </si>
  <si>
    <t>皮衣服</t>
    <phoneticPr fontId="1" type="noConversion"/>
  </si>
  <si>
    <t>Silk and semimanufactured articles</t>
    <phoneticPr fontId="1" type="noConversion"/>
  </si>
  <si>
    <t>絲及半製成品</t>
    <phoneticPr fontId="1" type="noConversion"/>
  </si>
  <si>
    <t>Wool and semimanufactured articles</t>
    <phoneticPr fontId="1" type="noConversion"/>
  </si>
  <si>
    <t>羊毛及半製成品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</si>
  <si>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</si>
  <si>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</si>
  <si>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Clothing and accessories, of textile fabrics</t>
    <phoneticPr fontId="1" type="noConversion"/>
  </si>
  <si>
    <t>製衣及其附屬服飾紡織物</t>
    <phoneticPr fontId="1" type="noConversion"/>
  </si>
  <si>
    <t>Articles of apparel and clothing acessories of knitted texiles</t>
    <phoneticPr fontId="1" type="noConversion"/>
  </si>
  <si>
    <t>針織及其附屬服飾紡織品</t>
    <phoneticPr fontId="1" type="noConversion"/>
  </si>
  <si>
    <t>Bed linen,table linen, toilet linen, etc.</t>
    <phoneticPr fontId="1" type="noConversion"/>
  </si>
  <si>
    <t>床單，桌巾，盥浴巾等</t>
    <phoneticPr fontId="1" type="noConversion"/>
  </si>
  <si>
    <t>Articles of feathers; artificial flowers; articles of human hair</t>
    <phoneticPr fontId="1" type="noConversion"/>
  </si>
  <si>
    <t>羽毛製品；人造花；人髮製品</t>
    <phoneticPr fontId="1" type="noConversion"/>
  </si>
  <si>
    <t>Ceramic products</t>
    <phoneticPr fontId="1" type="noConversion"/>
  </si>
  <si>
    <t>陶瓷製品</t>
    <phoneticPr fontId="1" type="noConversion"/>
  </si>
  <si>
    <t>Parts and accessories for computers and office machines</t>
    <phoneticPr fontId="1" type="noConversion"/>
  </si>
  <si>
    <t>自動資料處理機器設備，包括辦事室用機器的零件及附件</t>
    <phoneticPr fontId="1" type="noConversion"/>
  </si>
  <si>
    <t>Radio, sound recorders and reproducers opporatus, etc.</t>
    <phoneticPr fontId="1" type="noConversion"/>
  </si>
  <si>
    <t>收音機，錄音及重播儀器</t>
    <phoneticPr fontId="1" type="noConversion"/>
  </si>
  <si>
    <t>Telescopes and photographic cameras</t>
    <phoneticPr fontId="1" type="noConversion"/>
  </si>
  <si>
    <t>望遠鏡及映像機</t>
    <phoneticPr fontId="1" type="noConversion"/>
  </si>
  <si>
    <t>Clocks and watches and parts thereof</t>
    <phoneticPr fontId="1" type="noConversion"/>
  </si>
  <si>
    <t>鐘錶及其零件</t>
    <phoneticPr fontId="1" type="noConversion"/>
  </si>
  <si>
    <t>Furnitures; wooden articles</t>
    <phoneticPr fontId="1" type="noConversion"/>
  </si>
  <si>
    <t>家私；木製品</t>
    <phoneticPr fontId="1" type="noConversion"/>
  </si>
  <si>
    <t>Toys</t>
    <phoneticPr fontId="1" type="noConversion"/>
  </si>
  <si>
    <t>玩具</t>
    <phoneticPr fontId="1" type="noConversion"/>
  </si>
  <si>
    <t>Games, articles of entertainment and festivities</t>
    <phoneticPr fontId="1" type="noConversion"/>
  </si>
  <si>
    <t>游戲設備及游藝用品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</si>
</sst>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1AE6-99B9-46FA-837C-FD78A38C1778}">
  <sheetPr codeName="Sheet40"/>
  <dimension ref="A1:J84"/>
  <sheetViews>
    <sheetView tabSelected="1" zoomScale="85" zoomScaleNormal="85" workbookViewId="0">
      <selection activeCell="A13" sqref="A13:B13"/>
    </sheetView>
  </sheetViews>
  <sheetFormatPr defaultRowHeight="14" x14ac:dyDescent="0.3"/>
  <cols>
    <col min="1" max="1" width="45.33203125" customWidth="1"/>
    <col min="2" max="2" width="27.25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C3" t="s">
        <v>2</v>
      </c>
    </row>
    <row r="4" spans="1:10" x14ac:dyDescent="0.3">
      <c r="A4" t="s">
        <v>3</v>
      </c>
      <c r="B4" t="s">
        <v>4</v>
      </c>
      <c r="C4">
        <v>1985</v>
      </c>
      <c r="E4">
        <v>1986</v>
      </c>
      <c r="G4">
        <v>1987</v>
      </c>
      <c r="I4" t="s">
        <v>5</v>
      </c>
    </row>
    <row r="5" spans="1:10" x14ac:dyDescent="0.3">
      <c r="A5" t="s">
        <v>6</v>
      </c>
      <c r="B5" t="s">
        <v>7</v>
      </c>
      <c r="I5" t="s">
        <v>8</v>
      </c>
    </row>
    <row r="6" spans="1:10" x14ac:dyDescent="0.3">
      <c r="C6" t="s">
        <v>9</v>
      </c>
      <c r="D6" t="s">
        <v>10</v>
      </c>
      <c r="E6" t="s">
        <v>9</v>
      </c>
      <c r="F6" t="s">
        <v>10</v>
      </c>
      <c r="G6" t="s">
        <v>9</v>
      </c>
      <c r="H6" t="s">
        <v>10</v>
      </c>
      <c r="I6" t="s">
        <v>11</v>
      </c>
      <c r="J6" t="s">
        <v>12</v>
      </c>
    </row>
    <row r="7" spans="1:10" x14ac:dyDescent="0.3">
      <c r="I7" t="s">
        <v>10</v>
      </c>
      <c r="J7" t="s">
        <v>10</v>
      </c>
    </row>
    <row r="8" spans="1:10" x14ac:dyDescent="0.3">
      <c r="A8" t="s">
        <v>13</v>
      </c>
      <c r="B8" t="s">
        <v>14</v>
      </c>
      <c r="C8">
        <v>7180918</v>
      </c>
      <c r="D8" s="1">
        <f>C8/$C$8</f>
        <v>1</v>
      </c>
      <c r="E8">
        <v>8630253</v>
      </c>
      <c r="F8" s="1">
        <f>E8/$E$8</f>
        <v>1</v>
      </c>
      <c r="G8">
        <v>11233528</v>
      </c>
      <c r="H8" s="1">
        <f>G8/$G$8</f>
        <v>1</v>
      </c>
      <c r="I8" s="1">
        <f>E8/C8</f>
        <v>1.2018314371505148</v>
      </c>
      <c r="J8" s="1">
        <f>G8/E8</f>
        <v>1.3016452704225472</v>
      </c>
    </row>
    <row r="9" spans="1:10" x14ac:dyDescent="0.3">
      <c r="A9" t="s">
        <v>15</v>
      </c>
      <c r="B9" t="s">
        <v>16</v>
      </c>
      <c r="C9">
        <v>59710</v>
      </c>
      <c r="D9" s="1">
        <f>C9/$C$8</f>
        <v>8.3150928613862467E-3</v>
      </c>
      <c r="E9">
        <v>61374</v>
      </c>
      <c r="F9" s="1">
        <f>E9/$E$8</f>
        <v>7.1114948773807673E-3</v>
      </c>
      <c r="G9">
        <v>61590</v>
      </c>
      <c r="H9" s="1">
        <f>G9/$G$8</f>
        <v>5.4826943058316141E-3</v>
      </c>
      <c r="I9" s="1">
        <f>E9/C9</f>
        <v>1.0278680288058952</v>
      </c>
      <c r="J9" s="1">
        <f>G9/E9</f>
        <v>1.0035194056114967</v>
      </c>
    </row>
    <row r="10" spans="1:10" x14ac:dyDescent="0.3">
      <c r="A10" t="s">
        <v>17</v>
      </c>
      <c r="B10" t="s">
        <v>18</v>
      </c>
      <c r="C10">
        <v>6877</v>
      </c>
      <c r="D10" s="1">
        <f t="shared" ref="D10:D37" si="0">C10/$C$8</f>
        <v>9.5767699895751488E-4</v>
      </c>
      <c r="E10">
        <v>7529</v>
      </c>
      <c r="F10" s="1">
        <f t="shared" ref="F10:F37" si="1">E10/$E$8</f>
        <v>8.7239620901032684E-4</v>
      </c>
      <c r="G10">
        <v>2894</v>
      </c>
      <c r="H10" s="1">
        <f t="shared" ref="H10:H37" si="2">G10/$G$8</f>
        <v>2.5762164833701399E-4</v>
      </c>
      <c r="I10" s="1">
        <f t="shared" ref="I10:I37" si="3">E10/C10</f>
        <v>1.0948087828995201</v>
      </c>
      <c r="J10" s="1">
        <f t="shared" ref="J10:J37" si="4">G10/E10</f>
        <v>0.38438039580289546</v>
      </c>
    </row>
    <row r="11" spans="1:10" x14ac:dyDescent="0.3">
      <c r="A11" t="s">
        <v>19</v>
      </c>
      <c r="B11" t="s">
        <v>20</v>
      </c>
      <c r="C11">
        <v>20260</v>
      </c>
      <c r="D11" s="1">
        <f>C11/$C$8</f>
        <v>2.8213662932789372E-3</v>
      </c>
      <c r="E11">
        <v>14561</v>
      </c>
      <c r="F11" s="1">
        <f>E11/$E$8</f>
        <v>1.6872043032805644E-3</v>
      </c>
      <c r="G11">
        <v>1517</v>
      </c>
      <c r="H11" s="1">
        <f>G11/$G$8</f>
        <v>1.3504217018909821E-4</v>
      </c>
      <c r="I11" s="1">
        <f>E11/C11</f>
        <v>0.71870681145113524</v>
      </c>
      <c r="J11" s="1">
        <f>G11/E11</f>
        <v>0.1041824050545979</v>
      </c>
    </row>
    <row r="12" spans="1:10" ht="28" x14ac:dyDescent="0.3">
      <c r="A12" s="2" t="s">
        <v>21</v>
      </c>
      <c r="B12" s="2" t="s">
        <v>22</v>
      </c>
      <c r="C12">
        <v>7249</v>
      </c>
      <c r="D12" s="1">
        <f t="shared" si="0"/>
        <v>1.0094809605122911E-3</v>
      </c>
      <c r="E12">
        <v>15646</v>
      </c>
      <c r="F12" s="1">
        <f t="shared" si="1"/>
        <v>1.8129248354596325E-3</v>
      </c>
      <c r="G12">
        <v>46734</v>
      </c>
      <c r="H12" s="1">
        <f t="shared" si="2"/>
        <v>4.160224641804427E-3</v>
      </c>
      <c r="I12" s="1">
        <f t="shared" si="3"/>
        <v>2.1583666712650023</v>
      </c>
      <c r="J12" s="1">
        <f t="shared" si="4"/>
        <v>2.986961523712131</v>
      </c>
    </row>
    <row r="13" spans="1:10" x14ac:dyDescent="0.3">
      <c r="A13" s="2" t="s">
        <v>23</v>
      </c>
      <c r="B13" s="2" t="s">
        <v>24</v>
      </c>
      <c r="C13">
        <v>4565</v>
      </c>
      <c r="D13" s="1">
        <f t="shared" si="0"/>
        <v>6.3571259273535784E-4</v>
      </c>
      <c r="E13">
        <v>3595</v>
      </c>
      <c r="F13" s="1">
        <f t="shared" si="1"/>
        <v>4.1655789233525367E-4</v>
      </c>
      <c r="G13">
        <v>573</v>
      </c>
      <c r="H13" s="1">
        <f t="shared" si="2"/>
        <v>5.1008018139982379E-5</v>
      </c>
      <c r="I13" s="1">
        <f t="shared" si="3"/>
        <v>0.78751369112814895</v>
      </c>
      <c r="J13" s="1">
        <f t="shared" si="4"/>
        <v>0.15938803894297635</v>
      </c>
    </row>
    <row r="14" spans="1:10" x14ac:dyDescent="0.3">
      <c r="A14" t="s">
        <v>25</v>
      </c>
      <c r="B14" t="s">
        <v>26</v>
      </c>
      <c r="C14">
        <v>89305</v>
      </c>
      <c r="D14" s="1">
        <f t="shared" si="0"/>
        <v>1.2436432222175494E-2</v>
      </c>
      <c r="E14">
        <v>93049</v>
      </c>
      <c r="F14" s="1">
        <f t="shared" si="1"/>
        <v>1.0781723316801953E-2</v>
      </c>
      <c r="G14">
        <v>142707</v>
      </c>
      <c r="H14" s="1">
        <f t="shared" si="2"/>
        <v>1.2703667093721581E-2</v>
      </c>
      <c r="I14" s="1">
        <f t="shared" si="3"/>
        <v>1.0419237444711942</v>
      </c>
      <c r="J14" s="1">
        <f t="shared" si="4"/>
        <v>1.5336758052209052</v>
      </c>
    </row>
    <row r="15" spans="1:10" x14ac:dyDescent="0.3">
      <c r="A15" t="s">
        <v>27</v>
      </c>
      <c r="B15" t="s">
        <v>28</v>
      </c>
      <c r="C15">
        <v>19712</v>
      </c>
      <c r="D15" s="1">
        <f>C15/$C$8</f>
        <v>2.7450529305584606E-3</v>
      </c>
      <c r="E15">
        <v>22631</v>
      </c>
      <c r="F15" s="1">
        <f>E15/$E$8</f>
        <v>2.622286971193081E-3</v>
      </c>
      <c r="G15">
        <v>30094</v>
      </c>
      <c r="H15" s="1">
        <f>G15/$G$8</f>
        <v>2.6789446734810291E-3</v>
      </c>
      <c r="I15" s="1">
        <f>E15/C15</f>
        <v>1.1480823863636365</v>
      </c>
      <c r="J15" s="1">
        <f>G15/E15</f>
        <v>1.329768901064911</v>
      </c>
    </row>
    <row r="16" spans="1:10" x14ac:dyDescent="0.3">
      <c r="A16" t="s">
        <v>29</v>
      </c>
      <c r="B16" t="s">
        <v>30</v>
      </c>
      <c r="C16">
        <v>18583</v>
      </c>
      <c r="D16" s="1">
        <f t="shared" si="0"/>
        <v>2.5878306923989383E-3</v>
      </c>
      <c r="E16">
        <v>31817</v>
      </c>
      <c r="F16" s="1">
        <f t="shared" si="1"/>
        <v>3.6866821864897821E-3</v>
      </c>
      <c r="G16">
        <v>29005</v>
      </c>
      <c r="H16" s="1">
        <f t="shared" si="2"/>
        <v>2.5820027332464032E-3</v>
      </c>
      <c r="I16" s="1">
        <f t="shared" si="3"/>
        <v>1.7121562718613788</v>
      </c>
      <c r="J16" s="1">
        <f t="shared" si="4"/>
        <v>0.91161957444133634</v>
      </c>
    </row>
    <row r="17" spans="1:10" x14ac:dyDescent="0.3">
      <c r="A17" t="s">
        <v>31</v>
      </c>
      <c r="B17" t="s">
        <v>32</v>
      </c>
      <c r="C17">
        <v>9183</v>
      </c>
      <c r="D17" s="1">
        <f t="shared" si="0"/>
        <v>1.2788058574126596E-3</v>
      </c>
      <c r="E17">
        <v>13989</v>
      </c>
      <c r="F17" s="1">
        <f t="shared" si="1"/>
        <v>1.6209258291732583E-3</v>
      </c>
      <c r="G17">
        <v>18213</v>
      </c>
      <c r="H17" s="1">
        <f t="shared" si="2"/>
        <v>1.6213072153289688E-3</v>
      </c>
      <c r="I17" s="1">
        <f t="shared" si="3"/>
        <v>1.5233583796145052</v>
      </c>
      <c r="J17" s="1">
        <f t="shared" si="4"/>
        <v>1.3019515333476304</v>
      </c>
    </row>
    <row r="18" spans="1:10" ht="28" x14ac:dyDescent="0.3">
      <c r="A18" s="2" t="s">
        <v>33</v>
      </c>
      <c r="B18" s="2" t="s">
        <v>34</v>
      </c>
      <c r="C18">
        <v>3972</v>
      </c>
      <c r="D18" s="1">
        <f t="shared" si="0"/>
        <v>5.5313262176228718E-4</v>
      </c>
      <c r="E18">
        <v>17056</v>
      </c>
      <c r="F18" s="1">
        <f t="shared" si="1"/>
        <v>1.9763035915633066E-3</v>
      </c>
      <c r="G18">
        <v>19796</v>
      </c>
      <c r="H18" s="1">
        <f t="shared" si="2"/>
        <v>1.7622246546231959E-3</v>
      </c>
      <c r="I18" s="1">
        <f t="shared" si="3"/>
        <v>4.2940584088620346</v>
      </c>
      <c r="J18" s="1">
        <f t="shared" si="4"/>
        <v>1.1606472795497185</v>
      </c>
    </row>
    <row r="19" spans="1:10" x14ac:dyDescent="0.3">
      <c r="A19" s="2" t="s">
        <v>35</v>
      </c>
      <c r="B19" t="s">
        <v>36</v>
      </c>
      <c r="C19">
        <v>27891</v>
      </c>
      <c r="D19" s="1">
        <f t="shared" si="0"/>
        <v>3.8840437949576919E-3</v>
      </c>
      <c r="E19">
        <v>29517</v>
      </c>
      <c r="F19" s="1">
        <f t="shared" si="1"/>
        <v>3.4201778325618033E-3</v>
      </c>
      <c r="G19">
        <v>30074</v>
      </c>
      <c r="H19" s="1">
        <f t="shared" si="2"/>
        <v>2.6771642889037175E-3</v>
      </c>
      <c r="I19" s="1">
        <f t="shared" si="3"/>
        <v>1.058298375820157</v>
      </c>
      <c r="J19" s="1">
        <f t="shared" si="4"/>
        <v>1.0188704814174883</v>
      </c>
    </row>
    <row r="20" spans="1:10" x14ac:dyDescent="0.3">
      <c r="A20" t="s">
        <v>37</v>
      </c>
      <c r="B20" s="3" t="s">
        <v>38</v>
      </c>
      <c r="C20">
        <v>56626</v>
      </c>
      <c r="D20" s="1">
        <f t="shared" si="0"/>
        <v>7.8856213091418118E-3</v>
      </c>
      <c r="E20">
        <v>60208</v>
      </c>
      <c r="F20" s="1">
        <f t="shared" si="1"/>
        <v>6.9763887570851056E-3</v>
      </c>
      <c r="G20">
        <v>97035</v>
      </c>
      <c r="H20" s="1">
        <f t="shared" si="2"/>
        <v>8.6379808729724096E-3</v>
      </c>
      <c r="I20" s="1">
        <f t="shared" si="3"/>
        <v>1.063257161021439</v>
      </c>
      <c r="J20" s="1">
        <f t="shared" si="4"/>
        <v>1.6116629019399416</v>
      </c>
    </row>
    <row r="21" spans="1:10" x14ac:dyDescent="0.3">
      <c r="A21" t="s">
        <v>39</v>
      </c>
      <c r="B21" t="s">
        <v>40</v>
      </c>
      <c r="C21">
        <v>112911</v>
      </c>
      <c r="D21" s="1">
        <f t="shared" si="0"/>
        <v>1.572375565352508E-2</v>
      </c>
      <c r="E21">
        <v>111660</v>
      </c>
      <c r="F21" s="1">
        <f t="shared" si="1"/>
        <v>1.2938207025912219E-2</v>
      </c>
      <c r="G21">
        <v>133968</v>
      </c>
      <c r="H21" s="1">
        <f t="shared" si="2"/>
        <v>1.19257280526652E-2</v>
      </c>
      <c r="I21" s="1">
        <f t="shared" si="3"/>
        <v>0.9889204771899992</v>
      </c>
      <c r="J21" s="1">
        <f t="shared" si="4"/>
        <v>1.1997850617947341</v>
      </c>
    </row>
    <row r="22" spans="1:10" x14ac:dyDescent="0.3">
      <c r="A22" t="s">
        <v>41</v>
      </c>
      <c r="B22" t="s">
        <v>42</v>
      </c>
      <c r="C22">
        <v>18662</v>
      </c>
      <c r="D22" s="1">
        <f t="shared" si="0"/>
        <v>2.59883207133127E-3</v>
      </c>
      <c r="E22">
        <v>17206</v>
      </c>
      <c r="F22" s="1">
        <f t="shared" si="1"/>
        <v>1.9936843102977397E-3</v>
      </c>
      <c r="G22">
        <v>16742</v>
      </c>
      <c r="H22" s="1">
        <f t="shared" si="2"/>
        <v>1.4903599296676876E-3</v>
      </c>
      <c r="I22" s="1">
        <f t="shared" si="3"/>
        <v>0.921980495123781</v>
      </c>
      <c r="J22" s="1">
        <f t="shared" si="4"/>
        <v>0.97303266302452629</v>
      </c>
    </row>
    <row r="23" spans="1:10" x14ac:dyDescent="0.3">
      <c r="A23" t="s">
        <v>43</v>
      </c>
      <c r="B23" t="s">
        <v>44</v>
      </c>
      <c r="C23">
        <v>51956</v>
      </c>
      <c r="D23" s="1">
        <f t="shared" si="0"/>
        <v>7.2352866304837352E-3</v>
      </c>
      <c r="E23">
        <v>51300</v>
      </c>
      <c r="F23" s="1">
        <f t="shared" si="1"/>
        <v>5.944205807176221E-3</v>
      </c>
      <c r="G23">
        <v>53159</v>
      </c>
      <c r="H23" s="1">
        <f t="shared" si="2"/>
        <v>4.7321731872658349E-3</v>
      </c>
      <c r="I23" s="1">
        <f t="shared" si="3"/>
        <v>0.98737393178843635</v>
      </c>
      <c r="J23" s="1">
        <f t="shared" si="4"/>
        <v>1.0362378167641326</v>
      </c>
    </row>
    <row r="24" spans="1:10" x14ac:dyDescent="0.3">
      <c r="A24" t="s">
        <v>45</v>
      </c>
      <c r="B24" t="s">
        <v>46</v>
      </c>
      <c r="C24">
        <v>353093</v>
      </c>
      <c r="D24" s="1">
        <f t="shared" si="0"/>
        <v>4.9171011282958532E-2</v>
      </c>
      <c r="E24">
        <v>284178</v>
      </c>
      <c r="F24" s="1">
        <f t="shared" si="1"/>
        <v>3.2928119256758752E-2</v>
      </c>
      <c r="G24">
        <v>341882</v>
      </c>
      <c r="H24" s="1">
        <f t="shared" si="2"/>
        <v>3.0434072003025229E-2</v>
      </c>
      <c r="I24" s="1">
        <f t="shared" si="3"/>
        <v>0.80482479120231776</v>
      </c>
      <c r="J24" s="1">
        <f t="shared" si="4"/>
        <v>1.203055831204386</v>
      </c>
    </row>
    <row r="25" spans="1:10" x14ac:dyDescent="0.3">
      <c r="A25" t="s">
        <v>47</v>
      </c>
      <c r="B25" t="s">
        <v>48</v>
      </c>
      <c r="C25">
        <v>334588</v>
      </c>
      <c r="D25" s="1">
        <f>C25/$C$8</f>
        <v>4.6594042711530753E-2</v>
      </c>
      <c r="E25">
        <v>358786</v>
      </c>
      <c r="F25" s="1">
        <f>E25/$E$8</f>
        <v>4.1573057012349465E-2</v>
      </c>
      <c r="G25">
        <v>578366</v>
      </c>
      <c r="H25" s="1">
        <f>G25/$G$8</f>
        <v>5.1485695322075128E-2</v>
      </c>
      <c r="I25" s="1">
        <f>E25/C25</f>
        <v>1.0723217808170047</v>
      </c>
      <c r="J25" s="1">
        <f>G25/E25</f>
        <v>1.6120082723406153</v>
      </c>
    </row>
    <row r="26" spans="1:10" x14ac:dyDescent="0.3">
      <c r="A26" t="s">
        <v>49</v>
      </c>
      <c r="B26" t="s">
        <v>50</v>
      </c>
      <c r="C26">
        <v>2145277</v>
      </c>
      <c r="D26" s="1">
        <f t="shared" si="0"/>
        <v>0.29874690116221908</v>
      </c>
      <c r="E26">
        <v>2454727</v>
      </c>
      <c r="F26" s="1">
        <f t="shared" si="1"/>
        <v>0.2844327970454632</v>
      </c>
      <c r="G26">
        <v>3268385</v>
      </c>
      <c r="H26" s="1">
        <f t="shared" si="2"/>
        <v>0.29094911233585746</v>
      </c>
      <c r="I26" s="1">
        <f t="shared" si="3"/>
        <v>1.1442471065508091</v>
      </c>
      <c r="J26" s="1">
        <f t="shared" si="4"/>
        <v>1.3314657801050789</v>
      </c>
    </row>
    <row r="27" spans="1:10" ht="28" x14ac:dyDescent="0.3">
      <c r="A27" s="2" t="s">
        <v>51</v>
      </c>
      <c r="B27" t="s">
        <v>52</v>
      </c>
      <c r="C27">
        <v>1903806</v>
      </c>
      <c r="D27" s="1">
        <f>C27/$C$8</f>
        <v>0.26512014202083911</v>
      </c>
      <c r="E27">
        <v>2686513</v>
      </c>
      <c r="F27" s="1">
        <f>E27/$E$8</f>
        <v>0.31129017886265908</v>
      </c>
      <c r="G27">
        <v>3786935</v>
      </c>
      <c r="H27" s="1">
        <f>G27/$G$8</f>
        <v>0.33711003346410851</v>
      </c>
      <c r="I27" s="1">
        <f>E27/C27</f>
        <v>1.4111274993355416</v>
      </c>
      <c r="J27" s="1">
        <f>G27/E27</f>
        <v>1.4096097804105172</v>
      </c>
    </row>
    <row r="28" spans="1:10" x14ac:dyDescent="0.3">
      <c r="A28" s="2" t="s">
        <v>53</v>
      </c>
      <c r="B28" t="s">
        <v>54</v>
      </c>
      <c r="C28">
        <v>147151</v>
      </c>
      <c r="D28" s="1">
        <f t="shared" si="0"/>
        <v>2.0491948243943185E-2</v>
      </c>
      <c r="E28">
        <v>170918</v>
      </c>
      <c r="F28" s="1">
        <f t="shared" si="1"/>
        <v>1.9804517897679244E-2</v>
      </c>
      <c r="G28">
        <v>202431</v>
      </c>
      <c r="H28" s="1">
        <f t="shared" si="2"/>
        <v>1.8020251518490005E-2</v>
      </c>
      <c r="I28" s="1">
        <f t="shared" si="3"/>
        <v>1.1615143627973985</v>
      </c>
      <c r="J28" s="1">
        <f t="shared" si="4"/>
        <v>1.1843749634327572</v>
      </c>
    </row>
    <row r="29" spans="1:10" ht="28" x14ac:dyDescent="0.3">
      <c r="A29" s="2" t="s">
        <v>55</v>
      </c>
      <c r="B29" t="s">
        <v>56</v>
      </c>
      <c r="C29">
        <v>220729</v>
      </c>
      <c r="D29" s="1">
        <f t="shared" si="0"/>
        <v>3.0738270510817699E-2</v>
      </c>
      <c r="E29">
        <v>263549</v>
      </c>
      <c r="F29" s="1">
        <f t="shared" si="1"/>
        <v>3.0537806944941244E-2</v>
      </c>
      <c r="G29">
        <v>290077</v>
      </c>
      <c r="H29" s="1">
        <f t="shared" si="2"/>
        <v>2.5822430851643402E-2</v>
      </c>
      <c r="I29" s="1">
        <f t="shared" si="3"/>
        <v>1.19399353958927</v>
      </c>
      <c r="J29" s="1">
        <f t="shared" si="4"/>
        <v>1.1006568038581062</v>
      </c>
    </row>
    <row r="30" spans="1:10" x14ac:dyDescent="0.3">
      <c r="A30" t="s">
        <v>57</v>
      </c>
      <c r="B30" t="s">
        <v>58</v>
      </c>
      <c r="C30">
        <v>54973</v>
      </c>
      <c r="D30" s="1">
        <f>C30/$C$8</f>
        <v>7.6554278993298626E-3</v>
      </c>
      <c r="E30">
        <v>69586</v>
      </c>
      <c r="F30" s="1">
        <f>E30/$E$8</f>
        <v>8.0630312923618812E-3</v>
      </c>
      <c r="G30">
        <v>109655</v>
      </c>
      <c r="H30" s="1">
        <f>G30/$G$8</f>
        <v>9.761403541256139E-3</v>
      </c>
      <c r="I30" s="1">
        <f>E30/C30</f>
        <v>1.2658214032343151</v>
      </c>
      <c r="J30" s="1">
        <f>G30/E30</f>
        <v>1.5758198488201649</v>
      </c>
    </row>
    <row r="31" spans="1:10" ht="28" x14ac:dyDescent="0.3">
      <c r="A31" t="s">
        <v>59</v>
      </c>
      <c r="B31" s="2" t="s">
        <v>60</v>
      </c>
      <c r="C31">
        <v>55266</v>
      </c>
      <c r="D31" s="1">
        <f t="shared" si="0"/>
        <v>7.6962304819523071E-3</v>
      </c>
      <c r="E31">
        <v>65921</v>
      </c>
      <c r="F31" s="1">
        <f t="shared" si="1"/>
        <v>7.638362397950558E-3</v>
      </c>
      <c r="G31">
        <v>73414</v>
      </c>
      <c r="H31" s="1">
        <f t="shared" si="2"/>
        <v>6.5352576679383358E-3</v>
      </c>
      <c r="I31" s="1">
        <f t="shared" si="3"/>
        <v>1.1927948467412153</v>
      </c>
      <c r="J31" s="1">
        <f t="shared" si="4"/>
        <v>1.1136663582166533</v>
      </c>
    </row>
    <row r="32" spans="1:10" x14ac:dyDescent="0.3">
      <c r="A32" t="s">
        <v>61</v>
      </c>
      <c r="B32" t="s">
        <v>62</v>
      </c>
      <c r="C32">
        <v>180741</v>
      </c>
      <c r="D32" s="1">
        <f t="shared" si="0"/>
        <v>2.5169623159601601E-2</v>
      </c>
      <c r="E32">
        <v>273179</v>
      </c>
      <c r="F32" s="1">
        <f t="shared" si="1"/>
        <v>3.1653649087691867E-2</v>
      </c>
      <c r="G32">
        <v>173665</v>
      </c>
      <c r="H32" s="1">
        <f t="shared" si="2"/>
        <v>1.5459524380942479E-2</v>
      </c>
      <c r="I32" s="1">
        <f t="shared" si="3"/>
        <v>1.5114390204768149</v>
      </c>
      <c r="J32" s="1">
        <f t="shared" si="4"/>
        <v>0.63571870458563795</v>
      </c>
    </row>
    <row r="33" spans="1:10" x14ac:dyDescent="0.3">
      <c r="A33" t="s">
        <v>63</v>
      </c>
      <c r="B33" t="s">
        <v>64</v>
      </c>
      <c r="C33">
        <v>42934</v>
      </c>
      <c r="D33" s="1">
        <f t="shared" si="0"/>
        <v>5.9789013048192445E-3</v>
      </c>
      <c r="E33">
        <v>52162</v>
      </c>
      <c r="F33" s="1">
        <f t="shared" si="1"/>
        <v>6.0440870041700975E-3</v>
      </c>
      <c r="G33">
        <v>80754</v>
      </c>
      <c r="H33" s="1">
        <f t="shared" si="2"/>
        <v>7.1886588078117581E-3</v>
      </c>
      <c r="I33" s="1">
        <f t="shared" si="3"/>
        <v>1.2149345507057343</v>
      </c>
      <c r="J33" s="1">
        <f t="shared" si="4"/>
        <v>1.5481384916222538</v>
      </c>
    </row>
    <row r="34" spans="1:10" x14ac:dyDescent="0.3">
      <c r="A34" t="s">
        <v>65</v>
      </c>
      <c r="B34" t="s">
        <v>66</v>
      </c>
      <c r="C34">
        <v>10366</v>
      </c>
      <c r="D34" s="1">
        <f t="shared" si="0"/>
        <v>1.4435480254752944E-3</v>
      </c>
      <c r="E34">
        <v>10728</v>
      </c>
      <c r="F34" s="1">
        <f t="shared" si="1"/>
        <v>1.2430690038866764E-3</v>
      </c>
      <c r="G34">
        <v>9323</v>
      </c>
      <c r="H34" s="1">
        <f t="shared" si="2"/>
        <v>8.299262707138844E-4</v>
      </c>
      <c r="I34" s="1">
        <f t="shared" si="3"/>
        <v>1.0349218599266834</v>
      </c>
      <c r="J34" s="1">
        <f t="shared" si="4"/>
        <v>0.86903430275913496</v>
      </c>
    </row>
    <row r="35" spans="1:10" x14ac:dyDescent="0.3">
      <c r="A35" t="s">
        <v>67</v>
      </c>
      <c r="B35" t="s">
        <v>68</v>
      </c>
      <c r="C35">
        <v>55199</v>
      </c>
      <c r="D35" s="1">
        <f t="shared" si="0"/>
        <v>7.6869001985540013E-3</v>
      </c>
      <c r="E35">
        <v>54192</v>
      </c>
      <c r="F35" s="1">
        <f t="shared" si="1"/>
        <v>6.2793060643760966E-3</v>
      </c>
      <c r="G35">
        <v>64035</v>
      </c>
      <c r="H35" s="1">
        <f t="shared" si="2"/>
        <v>5.700346320407979E-3</v>
      </c>
      <c r="I35" s="1">
        <f t="shared" si="3"/>
        <v>0.98175691588615732</v>
      </c>
      <c r="J35" s="1">
        <f t="shared" si="4"/>
        <v>1.1816319751992914</v>
      </c>
    </row>
    <row r="36" spans="1:10" x14ac:dyDescent="0.3">
      <c r="A36" t="s">
        <v>69</v>
      </c>
      <c r="B36" t="s">
        <v>70</v>
      </c>
      <c r="C36">
        <v>814939</v>
      </c>
      <c r="D36" s="1">
        <f t="shared" si="0"/>
        <v>0.11348674361690246</v>
      </c>
      <c r="E36">
        <v>1007707</v>
      </c>
      <c r="F36" s="1">
        <f t="shared" si="1"/>
        <v>0.11676447955813114</v>
      </c>
      <c r="G36">
        <v>1100241</v>
      </c>
      <c r="H36" s="1">
        <f t="shared" si="2"/>
        <v>9.7942605386304282E-2</v>
      </c>
      <c r="I36" s="1">
        <f t="shared" si="3"/>
        <v>1.2365428578089894</v>
      </c>
      <c r="J36" s="1">
        <f t="shared" si="4"/>
        <v>1.0918262947463895</v>
      </c>
    </row>
    <row r="37" spans="1:10" x14ac:dyDescent="0.3">
      <c r="A37" t="s">
        <v>71</v>
      </c>
      <c r="B37" t="s">
        <v>72</v>
      </c>
      <c r="C37">
        <v>9293</v>
      </c>
      <c r="D37" s="1">
        <f t="shared" si="0"/>
        <v>1.2941242331412223E-3</v>
      </c>
      <c r="E37">
        <v>8009</v>
      </c>
      <c r="F37" s="1">
        <f t="shared" si="1"/>
        <v>9.2801450896051372E-4</v>
      </c>
      <c r="G37">
        <v>8101</v>
      </c>
      <c r="H37" s="1">
        <f t="shared" si="2"/>
        <v>7.2114477304013489E-4</v>
      </c>
      <c r="I37" s="1">
        <f t="shared" si="3"/>
        <v>0.86183148606477999</v>
      </c>
      <c r="J37" s="1">
        <f t="shared" si="4"/>
        <v>1.011487077038332</v>
      </c>
    </row>
    <row r="84" spans="3:3" x14ac:dyDescent="0.3">
      <c r="C84">
        <f>C86</f>
        <v>0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2019-05-25T08:08:39Z</dcterms:created>
  <dcterms:modified xsi:type="dcterms:W3CDTF">2019-05-25T08:08:39Z</dcterms:modified>
</cp:coreProperties>
</file>