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0DCFE5B9-5337-417A-92F8-B1BB4DA9EFE8}" xr6:coauthVersionLast="36" xr6:coauthVersionMax="36" xr10:uidLastSave="{00000000-0000-0000-0000-000000000000}"/>
  <bookViews>
    <workbookView xWindow="0" yWindow="0" windowWidth="14380" windowHeight="6230" xr2:uid="{766EF15C-781C-4AFE-B6FD-16D8791FD666}"/>
  </bookViews>
  <sheets>
    <sheet name="12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3" i="1" l="1"/>
  <c r="M13" i="1"/>
  <c r="J13" i="1"/>
  <c r="G13" i="1"/>
  <c r="P12" i="1"/>
  <c r="M12" i="1"/>
  <c r="J12" i="1"/>
  <c r="G12" i="1"/>
  <c r="P11" i="1"/>
  <c r="M11" i="1"/>
  <c r="J11" i="1"/>
  <c r="G11" i="1"/>
  <c r="P10" i="1"/>
  <c r="M10" i="1"/>
  <c r="J10" i="1"/>
  <c r="G10" i="1"/>
  <c r="G9" i="1" s="1"/>
  <c r="P9" i="1"/>
  <c r="O9" i="1"/>
  <c r="N9" i="1"/>
  <c r="M9" i="1"/>
  <c r="L9" i="1"/>
  <c r="K9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<sst xmlns="http://schemas.openxmlformats.org/spreadsheetml/2006/main" count="45" uniqueCount="27">
  <si>
    <t>12.1.2 Money supply and residents - deposits</t>
    <phoneticPr fontId="1" type="noConversion"/>
  </si>
  <si>
    <t>Money supply</t>
    <phoneticPr fontId="1" type="noConversion"/>
  </si>
  <si>
    <t>貨幣（澳門幣）之流通及本地存款</t>
    <phoneticPr fontId="1" type="noConversion"/>
  </si>
  <si>
    <t>（以千元計）</t>
    <phoneticPr fontId="1" type="noConversion"/>
  </si>
  <si>
    <t>Specification</t>
    <phoneticPr fontId="1" type="noConversion"/>
  </si>
  <si>
    <t>Mar. 1981</t>
    <phoneticPr fontId="1" type="noConversion"/>
  </si>
  <si>
    <t>Jun. 1981</t>
    <phoneticPr fontId="1" type="noConversion"/>
  </si>
  <si>
    <t>Sept. 1981</t>
    <phoneticPr fontId="1" type="noConversion"/>
  </si>
  <si>
    <t xml:space="preserve"> </t>
    <phoneticPr fontId="1" type="noConversion"/>
  </si>
  <si>
    <t>Dec. 1981</t>
    <phoneticPr fontId="1" type="noConversion"/>
  </si>
  <si>
    <t>項目</t>
    <phoneticPr fontId="1" type="noConversion"/>
  </si>
  <si>
    <t>Patacas</t>
    <phoneticPr fontId="1" type="noConversion"/>
  </si>
  <si>
    <t>Foreign currencies</t>
    <phoneticPr fontId="1" type="noConversion"/>
  </si>
  <si>
    <t>Total</t>
    <phoneticPr fontId="1" type="noConversion"/>
  </si>
  <si>
    <t>澳門幣</t>
    <phoneticPr fontId="1" type="noConversion"/>
  </si>
  <si>
    <t>外幣</t>
    <phoneticPr fontId="1" type="noConversion"/>
  </si>
  <si>
    <t>總計</t>
    <phoneticPr fontId="1" type="noConversion"/>
  </si>
  <si>
    <t xml:space="preserve">Total </t>
    <phoneticPr fontId="1" type="noConversion"/>
  </si>
  <si>
    <t>合計</t>
    <phoneticPr fontId="1" type="noConversion"/>
  </si>
  <si>
    <t>Notes and coins in circulation</t>
    <phoneticPr fontId="1" type="noConversion"/>
  </si>
  <si>
    <t>流通紙幣及鑄幣</t>
    <phoneticPr fontId="1" type="noConversion"/>
  </si>
  <si>
    <t>Demand deposits and savings</t>
    <phoneticPr fontId="1" type="noConversion"/>
  </si>
  <si>
    <t>活期存款及儲蓄存款</t>
    <phoneticPr fontId="1" type="noConversion"/>
  </si>
  <si>
    <t>Call and short-notice deposits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</si>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</sst>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6" fontId="0" fillId="0" borderId="0" xfId="0" applyNumberFormat="1" applyAlignment="1">
      <alignment wrapText="1"/>
    </xf>
    <xf numFmtId="177" fontId="0" fillId="0" borderId="0" xfId="0" applyNumberFormat="1"/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323A-EE1E-4B67-9D2C-2960F9BEBAA2}">
  <sheetPr codeName="Sheet82"/>
  <dimension ref="A1:P13"/>
  <sheetViews>
    <sheetView tabSelected="1" topLeftCell="K1" workbookViewId="0">
      <selection activeCell="N10" sqref="N10"/>
    </sheetView>
  </sheetViews>
  <sheetFormatPr defaultRowHeight="14" x14ac:dyDescent="0.3"/>
  <cols>
    <col min="1" max="1" width="37.75" customWidth="1"/>
    <col min="2" max="2" width="17.58203125" customWidth="1"/>
    <col min="3" max="3" width="12.6640625" bestFit="1" customWidth="1"/>
    <col min="5" max="5" width="16.9140625" bestFit="1" customWidth="1"/>
    <col min="6" max="16" width="18.75" bestFit="1" customWidth="1"/>
  </cols>
  <sheetData>
    <row r="1" spans="1:16" x14ac:dyDescent="0.3">
      <c r="A1" t="s">
        <v>0</v>
      </c>
      <c r="B1" t="s">
        <v>1</v>
      </c>
    </row>
    <row r="2" spans="1:16" x14ac:dyDescent="0.3">
      <c r="A2" t="s">
        <v>2</v>
      </c>
      <c r="B2" s="1">
        <v>-1000</v>
      </c>
      <c r="C2" t="s">
        <v>3</v>
      </c>
    </row>
    <row r="4" spans="1:16" x14ac:dyDescent="0.3">
      <c r="A4" t="s">
        <v>4</v>
      </c>
      <c r="E4" t="s">
        <v>5</v>
      </c>
      <c r="H4" t="s">
        <v>6</v>
      </c>
      <c r="K4" t="s">
        <v>7</v>
      </c>
      <c r="M4" t="s">
        <v>8</v>
      </c>
      <c r="N4" t="s">
        <v>9</v>
      </c>
    </row>
    <row r="5" spans="1:16" x14ac:dyDescent="0.3">
      <c r="A5" t="s">
        <v>10</v>
      </c>
    </row>
    <row r="6" spans="1:16" x14ac:dyDescent="0.3">
      <c r="E6" t="s">
        <v>11</v>
      </c>
      <c r="F6" t="s">
        <v>12</v>
      </c>
      <c r="G6" t="s">
        <v>13</v>
      </c>
      <c r="H6" t="s">
        <v>11</v>
      </c>
      <c r="I6" t="s">
        <v>12</v>
      </c>
      <c r="J6" t="s">
        <v>13</v>
      </c>
      <c r="K6" t="s">
        <v>11</v>
      </c>
      <c r="L6" t="s">
        <v>12</v>
      </c>
      <c r="M6" t="s">
        <v>13</v>
      </c>
      <c r="N6" t="s">
        <v>11</v>
      </c>
      <c r="O6" t="s">
        <v>12</v>
      </c>
      <c r="P6" t="s">
        <v>13</v>
      </c>
    </row>
    <row r="7" spans="1:16" x14ac:dyDescent="0.3">
      <c r="E7" t="s">
        <v>14</v>
      </c>
      <c r="F7" t="s">
        <v>15</v>
      </c>
      <c r="G7" t="s">
        <v>16</v>
      </c>
      <c r="H7" t="s">
        <v>14</v>
      </c>
      <c r="I7" t="s">
        <v>15</v>
      </c>
      <c r="J7" t="s">
        <v>16</v>
      </c>
      <c r="K7" t="s">
        <v>14</v>
      </c>
      <c r="L7" t="s">
        <v>15</v>
      </c>
      <c r="M7" t="s">
        <v>16</v>
      </c>
      <c r="N7" t="s">
        <v>14</v>
      </c>
      <c r="O7" t="s">
        <v>15</v>
      </c>
      <c r="P7" t="s">
        <v>16</v>
      </c>
    </row>
    <row r="9" spans="1:16" x14ac:dyDescent="0.3">
      <c r="C9" t="s">
        <v>17</v>
      </c>
      <c r="D9" t="s">
        <v>18</v>
      </c>
      <c r="E9" s="2">
        <f>SUM(E10:E13)</f>
        <v>995809</v>
      </c>
      <c r="F9" s="2">
        <f t="shared" ref="F9:P9" si="0">SUM(F10:F13)</f>
        <v>2768726</v>
      </c>
      <c r="G9" s="2">
        <f t="shared" si="0"/>
        <v>3764535</v>
      </c>
      <c r="H9" s="2">
        <f t="shared" si="0"/>
        <v>1318523</v>
      </c>
      <c r="I9" s="2">
        <f t="shared" si="0"/>
        <v>2902454</v>
      </c>
      <c r="J9" s="2">
        <f t="shared" si="0"/>
        <v>4220977</v>
      </c>
      <c r="K9" s="2">
        <f t="shared" si="0"/>
        <v>1396069</v>
      </c>
      <c r="L9" s="2">
        <f t="shared" si="0"/>
        <v>3354494</v>
      </c>
      <c r="M9" s="2">
        <f t="shared" si="0"/>
        <v>4750563</v>
      </c>
      <c r="N9" s="2">
        <f t="shared" si="0"/>
        <v>1562458</v>
      </c>
      <c r="O9" s="2">
        <f t="shared" si="0"/>
        <v>3131379</v>
      </c>
      <c r="P9" s="2">
        <f t="shared" si="0"/>
        <v>4693837</v>
      </c>
    </row>
    <row r="10" spans="1:16" x14ac:dyDescent="0.3">
      <c r="A10" t="s">
        <v>19</v>
      </c>
      <c r="B10" t="s">
        <v>20</v>
      </c>
      <c r="E10" s="2">
        <v>212995</v>
      </c>
      <c r="F10" s="2"/>
      <c r="G10" s="2">
        <f>SUM(E10:F10)</f>
        <v>212995</v>
      </c>
      <c r="H10" s="2">
        <v>225471</v>
      </c>
      <c r="I10" s="2"/>
      <c r="J10" s="2">
        <f>SUM(H10:I10)</f>
        <v>225471</v>
      </c>
      <c r="K10" s="2">
        <v>230116</v>
      </c>
      <c r="L10" s="2"/>
      <c r="M10" s="2">
        <f>SUM(K10:L10)</f>
        <v>230116</v>
      </c>
      <c r="N10" s="2">
        <v>237872</v>
      </c>
      <c r="O10" s="2"/>
      <c r="P10" s="2">
        <f>SUM(N10:O10)</f>
        <v>237872</v>
      </c>
    </row>
    <row r="11" spans="1:16" x14ac:dyDescent="0.3">
      <c r="A11" t="s">
        <v>21</v>
      </c>
      <c r="B11" t="s">
        <v>22</v>
      </c>
      <c r="E11" s="2">
        <v>237600</v>
      </c>
      <c r="F11" s="2">
        <v>619146</v>
      </c>
      <c r="G11" s="2">
        <f t="shared" ref="G11:G13" si="1">SUM(E11:F11)</f>
        <v>856746</v>
      </c>
      <c r="H11" s="2">
        <v>486893</v>
      </c>
      <c r="I11" s="2">
        <v>687604</v>
      </c>
      <c r="J11" s="2">
        <f t="shared" ref="J11:J13" si="2">SUM(H11:I11)</f>
        <v>1174497</v>
      </c>
      <c r="K11" s="2">
        <v>420095</v>
      </c>
      <c r="L11" s="2">
        <v>707065</v>
      </c>
      <c r="M11" s="2">
        <f t="shared" ref="M11:M13" si="3">SUM(K11:L11)</f>
        <v>1127160</v>
      </c>
      <c r="N11" s="2">
        <v>453597</v>
      </c>
      <c r="O11" s="2">
        <v>807453</v>
      </c>
      <c r="P11" s="2">
        <f t="shared" ref="P11:P13" si="4">SUM(N11:O11)</f>
        <v>1261050</v>
      </c>
    </row>
    <row r="12" spans="1:16" x14ac:dyDescent="0.3">
      <c r="A12" s="3" t="s">
        <v>23</v>
      </c>
      <c r="B12" t="s">
        <v>24</v>
      </c>
      <c r="E12" s="2">
        <v>14665</v>
      </c>
      <c r="F12" s="2">
        <v>433983</v>
      </c>
      <c r="G12" s="2">
        <f t="shared" si="1"/>
        <v>448648</v>
      </c>
      <c r="H12" s="2">
        <v>19254</v>
      </c>
      <c r="I12" s="2">
        <v>604592</v>
      </c>
      <c r="J12" s="2">
        <f t="shared" si="2"/>
        <v>623846</v>
      </c>
      <c r="K12" s="2">
        <v>24571</v>
      </c>
      <c r="L12" s="2">
        <v>688513</v>
      </c>
      <c r="M12" s="2">
        <f t="shared" si="3"/>
        <v>713084</v>
      </c>
      <c r="N12" s="2">
        <v>79696</v>
      </c>
      <c r="O12" s="2">
        <v>319419</v>
      </c>
      <c r="P12" s="2">
        <f t="shared" si="4"/>
        <v>399115</v>
      </c>
    </row>
    <row r="13" spans="1:16" x14ac:dyDescent="0.3">
      <c r="A13" t="s">
        <v>25</v>
      </c>
      <c r="B13" t="s">
        <v>26</v>
      </c>
      <c r="E13" s="2">
        <v>530549</v>
      </c>
      <c r="F13" s="2">
        <v>1715597</v>
      </c>
      <c r="G13" s="2">
        <f t="shared" si="1"/>
        <v>2246146</v>
      </c>
      <c r="H13" s="2">
        <v>586905</v>
      </c>
      <c r="I13" s="2">
        <v>1610258</v>
      </c>
      <c r="J13" s="2">
        <f t="shared" si="2"/>
        <v>2197163</v>
      </c>
      <c r="K13" s="2">
        <v>721287</v>
      </c>
      <c r="L13" s="2">
        <v>1958916</v>
      </c>
      <c r="M13" s="2">
        <f t="shared" si="3"/>
        <v>2680203</v>
      </c>
      <c r="N13" s="2">
        <v>791293</v>
      </c>
      <c r="O13" s="2">
        <v>2004507</v>
      </c>
      <c r="P13" s="2">
        <f t="shared" si="4"/>
        <v>2795800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2019-05-25T07:53:47Z</dcterms:created>
  <dcterms:modified xsi:type="dcterms:W3CDTF">2019-05-25T07:53:48Z</dcterms:modified>
</cp:coreProperties>
</file>