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5\"/>
    </mc:Choice>
  </mc:AlternateContent>
  <xr:revisionPtr revIDLastSave="0" documentId="8_{598AF07C-15DC-4AFA-921B-8E2C5658D99E}" xr6:coauthVersionLast="36" xr6:coauthVersionMax="36" xr10:uidLastSave="{00000000-0000-0000-0000-000000000000}"/>
  <bookViews>
    <workbookView xWindow="0" yWindow="0" windowWidth="14380" windowHeight="6230" xr2:uid="{11C67535-7BB4-430E-8767-885C28443BBB}"/>
  </bookViews>
  <sheets>
    <sheet name="12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64" i="1" l="1"/>
  <c r="H64" i="1"/>
  <c r="E64" i="1"/>
  <c r="K63" i="1"/>
  <c r="H63" i="1"/>
  <c r="E63" i="1"/>
  <c r="K62" i="1"/>
  <c r="H62" i="1"/>
  <c r="E62" i="1"/>
  <c r="K61" i="1"/>
  <c r="H61" i="1"/>
  <c r="E61" i="1"/>
  <c r="H59" i="1"/>
  <c r="E59" i="1"/>
  <c r="K58" i="1"/>
  <c r="H58" i="1"/>
  <c r="E58" i="1"/>
  <c r="K57" i="1"/>
  <c r="K56" i="1"/>
  <c r="H56" i="1"/>
  <c r="E56" i="1"/>
  <c r="K55" i="1"/>
  <c r="H55" i="1"/>
  <c r="E55" i="1"/>
  <c r="K54" i="1"/>
  <c r="H54" i="1"/>
  <c r="E54" i="1"/>
  <c r="K53" i="1"/>
  <c r="H53" i="1"/>
  <c r="E53" i="1"/>
  <c r="K52" i="1"/>
  <c r="H52" i="1"/>
  <c r="E52" i="1"/>
  <c r="H51" i="1"/>
  <c r="E51" i="1"/>
  <c r="K50" i="1"/>
  <c r="H50" i="1"/>
  <c r="E50" i="1"/>
  <c r="K49" i="1"/>
  <c r="H49" i="1"/>
  <c r="E49" i="1"/>
  <c r="K48" i="1"/>
  <c r="H48" i="1"/>
  <c r="E48" i="1"/>
  <c r="K47" i="1"/>
  <c r="H47" i="1"/>
  <c r="E47" i="1"/>
  <c r="K46" i="1"/>
  <c r="H46" i="1"/>
  <c r="E46" i="1"/>
  <c r="K45" i="1"/>
  <c r="H45" i="1"/>
  <c r="E45" i="1"/>
  <c r="K44" i="1"/>
  <c r="H44" i="1"/>
  <c r="E44" i="1"/>
  <c r="K43" i="1"/>
  <c r="H43" i="1"/>
  <c r="E43" i="1"/>
  <c r="K42" i="1"/>
  <c r="H42" i="1"/>
  <c r="E42" i="1"/>
  <c r="K41" i="1"/>
  <c r="H41" i="1"/>
  <c r="E41" i="1"/>
  <c r="K40" i="1"/>
  <c r="H40" i="1"/>
  <c r="E40" i="1"/>
  <c r="K39" i="1"/>
  <c r="H39" i="1"/>
  <c r="E39" i="1"/>
  <c r="K38" i="1"/>
  <c r="H38" i="1"/>
  <c r="E38" i="1"/>
  <c r="K36" i="1"/>
  <c r="H36" i="1"/>
  <c r="E36" i="1"/>
  <c r="K30" i="1"/>
  <c r="H30" i="1"/>
  <c r="E30" i="1"/>
  <c r="K29" i="1"/>
  <c r="H29" i="1"/>
  <c r="E29" i="1"/>
  <c r="K28" i="1"/>
  <c r="H28" i="1"/>
  <c r="E28" i="1"/>
  <c r="K24" i="1"/>
  <c r="H24" i="1"/>
  <c r="E24" i="1"/>
  <c r="K23" i="1"/>
  <c r="H23" i="1"/>
  <c r="E23" i="1"/>
  <c r="K22" i="1"/>
  <c r="H22" i="1"/>
  <c r="E22" i="1"/>
  <c r="K21" i="1"/>
  <c r="H21" i="1"/>
  <c r="E21" i="1"/>
  <c r="K20" i="1"/>
  <c r="H20" i="1"/>
  <c r="E20" i="1"/>
  <c r="K19" i="1"/>
  <c r="H19" i="1"/>
  <c r="E19" i="1"/>
  <c r="K18" i="1"/>
  <c r="H18" i="1"/>
  <c r="E18" i="1"/>
  <c r="K17" i="1"/>
  <c r="H17" i="1"/>
  <c r="E17" i="1"/>
  <c r="K16" i="1"/>
  <c r="H16" i="1"/>
  <c r="E16" i="1"/>
  <c r="K15" i="1"/>
  <c r="H15" i="1"/>
  <c r="E15" i="1"/>
</calcChain>
</file>

<file path=xl/sharedStrings.xml><?xml version="1.0" encoding="utf-8"?>
<sst xmlns="http://schemas.openxmlformats.org/spreadsheetml/2006/main" count="132" uniqueCount="104">
  <si>
    <t>12 Money and Finance</t>
    <phoneticPr fontId="1" type="noConversion"/>
  </si>
  <si>
    <t>貨幣及貸款</t>
    <phoneticPr fontId="1" type="noConversion"/>
  </si>
  <si>
    <t>12.1 Consolidated structure of the monetary sector</t>
    <phoneticPr fontId="1" type="noConversion"/>
  </si>
  <si>
    <t>金融制度的統一結構</t>
    <phoneticPr fontId="1" type="noConversion"/>
  </si>
  <si>
    <t>Specification</t>
    <phoneticPr fontId="1" type="noConversion"/>
  </si>
  <si>
    <t>I.E.M</t>
    <phoneticPr fontId="1" type="noConversion"/>
  </si>
  <si>
    <t>OIM's</t>
    <phoneticPr fontId="1" type="noConversion"/>
  </si>
  <si>
    <t>Consolidation</t>
    <phoneticPr fontId="1" type="noConversion"/>
  </si>
  <si>
    <t>項目</t>
    <phoneticPr fontId="1" type="noConversion"/>
  </si>
  <si>
    <t>澳門發行機構</t>
    <phoneticPr fontId="1" type="noConversion"/>
  </si>
  <si>
    <t>其他金融機構</t>
    <phoneticPr fontId="1" type="noConversion"/>
  </si>
  <si>
    <t>合計</t>
    <phoneticPr fontId="1" type="noConversion"/>
  </si>
  <si>
    <t>Assets</t>
    <phoneticPr fontId="1" type="noConversion"/>
  </si>
  <si>
    <t>資產</t>
    <phoneticPr fontId="1" type="noConversion"/>
  </si>
  <si>
    <t>Reserve</t>
    <phoneticPr fontId="1" type="noConversion"/>
  </si>
  <si>
    <t>儲備</t>
    <phoneticPr fontId="1" type="noConversion"/>
  </si>
  <si>
    <t xml:space="preserve"> Cash in vaults</t>
    <phoneticPr fontId="1" type="noConversion"/>
  </si>
  <si>
    <t>現款</t>
    <phoneticPr fontId="1" type="noConversion"/>
  </si>
  <si>
    <t xml:space="preserve"> Deposits with IEM</t>
    <phoneticPr fontId="1" type="noConversion"/>
  </si>
  <si>
    <t>存於澳門發行機構</t>
    <phoneticPr fontId="1" type="noConversion"/>
  </si>
  <si>
    <t>Gross Foreign Assets</t>
    <phoneticPr fontId="1" type="noConversion"/>
  </si>
  <si>
    <t>對外可動用之款項</t>
    <phoneticPr fontId="1" type="noConversion"/>
  </si>
  <si>
    <t xml:space="preserve"> Gold, silver and foreign currency</t>
    <phoneticPr fontId="1" type="noConversion"/>
  </si>
  <si>
    <t>黃金、白銀及外幣</t>
    <phoneticPr fontId="1" type="noConversion"/>
  </si>
  <si>
    <t xml:space="preserve"> Deposits with banks abroad</t>
    <phoneticPr fontId="1" type="noConversion"/>
  </si>
  <si>
    <t>外地存款</t>
    <phoneticPr fontId="1" type="noConversion"/>
  </si>
  <si>
    <t xml:space="preserve"> Financial investments</t>
    <phoneticPr fontId="1" type="noConversion"/>
  </si>
  <si>
    <t>投資</t>
    <phoneticPr fontId="1" type="noConversion"/>
  </si>
  <si>
    <t xml:space="preserve"> Loans to non-residents</t>
    <phoneticPr fontId="1" type="noConversion"/>
  </si>
  <si>
    <t>外地貸款</t>
    <phoneticPr fontId="1" type="noConversion"/>
  </si>
  <si>
    <t xml:space="preserve"> Cheques on banks abroad</t>
    <phoneticPr fontId="1" type="noConversion"/>
  </si>
  <si>
    <t>外地支票</t>
    <phoneticPr fontId="1" type="noConversion"/>
  </si>
  <si>
    <t>Domestic Credit</t>
    <phoneticPr fontId="1" type="noConversion"/>
  </si>
  <si>
    <t>本地貸款</t>
    <phoneticPr fontId="1" type="noConversion"/>
  </si>
  <si>
    <t xml:space="preserve"> Loans to enterprises and individuals</t>
    <phoneticPr fontId="1" type="noConversion"/>
  </si>
  <si>
    <t>機構及私人貸款</t>
    <phoneticPr fontId="1" type="noConversion"/>
  </si>
  <si>
    <t xml:space="preserve"> of which: Guaranteed by the Government</t>
    <phoneticPr fontId="1" type="noConversion"/>
  </si>
  <si>
    <t>以本地區名義擔保之貸款</t>
    <phoneticPr fontId="1" type="noConversion"/>
  </si>
  <si>
    <t xml:space="preserve"> Loans to the Public Sector</t>
    <phoneticPr fontId="1" type="noConversion"/>
  </si>
  <si>
    <t>公衆方面的貸款</t>
    <phoneticPr fontId="1" type="noConversion"/>
  </si>
  <si>
    <t>Balances due from domestic banks</t>
    <phoneticPr fontId="1" type="noConversion"/>
  </si>
  <si>
    <t>銀行閒可動用之款項</t>
    <phoneticPr fontId="1" type="noConversion"/>
  </si>
  <si>
    <t xml:space="preserve"> In local currency</t>
    <phoneticPr fontId="1" type="noConversion"/>
  </si>
  <si>
    <t>本地紙幣</t>
    <phoneticPr fontId="1" type="noConversion"/>
  </si>
  <si>
    <t xml:space="preserve"> In foreign currency</t>
    <phoneticPr fontId="1" type="noConversion"/>
  </si>
  <si>
    <t>外地紙幣</t>
    <phoneticPr fontId="1" type="noConversion"/>
  </si>
  <si>
    <t>Other assets</t>
    <phoneticPr fontId="1" type="noConversion"/>
  </si>
  <si>
    <t>其他資產</t>
    <phoneticPr fontId="1" type="noConversion"/>
  </si>
  <si>
    <t>Total costs</t>
    <phoneticPr fontId="1" type="noConversion"/>
  </si>
  <si>
    <t>本地及調整之賬目</t>
    <phoneticPr fontId="1" type="noConversion"/>
  </si>
  <si>
    <t>Operating costs</t>
    <phoneticPr fontId="1" type="noConversion"/>
  </si>
  <si>
    <t>經營費用</t>
    <phoneticPr fontId="1" type="noConversion"/>
  </si>
  <si>
    <t>Total</t>
    <phoneticPr fontId="1" type="noConversion"/>
  </si>
  <si>
    <t>總數</t>
    <phoneticPr fontId="1" type="noConversion"/>
  </si>
  <si>
    <t>Liabilities</t>
    <phoneticPr fontId="1" type="noConversion"/>
  </si>
  <si>
    <t>負債</t>
    <phoneticPr fontId="1" type="noConversion"/>
  </si>
  <si>
    <t>Currency in circulation</t>
    <phoneticPr fontId="1" type="noConversion"/>
  </si>
  <si>
    <t>流通貨幣</t>
    <phoneticPr fontId="1" type="noConversion"/>
  </si>
  <si>
    <t>Reserves</t>
    <phoneticPr fontId="1" type="noConversion"/>
  </si>
  <si>
    <t>Demand deposits （residents） (1)</t>
    <phoneticPr fontId="1" type="noConversion"/>
  </si>
  <si>
    <t>活期存款-本地</t>
    <phoneticPr fontId="1" type="noConversion"/>
  </si>
  <si>
    <t xml:space="preserve"> Local currency</t>
    <phoneticPr fontId="1" type="noConversion"/>
  </si>
  <si>
    <t>本地貨幣</t>
    <phoneticPr fontId="1" type="noConversion"/>
  </si>
  <si>
    <t xml:space="preserve"> Foreign currency</t>
    <phoneticPr fontId="1" type="noConversion"/>
  </si>
  <si>
    <t>外地貨幣</t>
    <phoneticPr fontId="1" type="noConversion"/>
  </si>
  <si>
    <t>Call and short-notice deposits （residents）</t>
    <phoneticPr fontId="1" type="noConversion"/>
  </si>
  <si>
    <t>通知存款-本地</t>
    <phoneticPr fontId="1" type="noConversion"/>
  </si>
  <si>
    <t>Time deposits （residents）</t>
    <phoneticPr fontId="1" type="noConversion"/>
  </si>
  <si>
    <t>定期存款-本地</t>
    <phoneticPr fontId="1" type="noConversion"/>
  </si>
  <si>
    <t>Creditors</t>
    <phoneticPr fontId="1" type="noConversion"/>
  </si>
  <si>
    <t>債項</t>
    <phoneticPr fontId="1" type="noConversion"/>
  </si>
  <si>
    <t>Public sector deposits</t>
    <phoneticPr fontId="1" type="noConversion"/>
  </si>
  <si>
    <t>公共方面的存款</t>
    <phoneticPr fontId="1" type="noConversion"/>
  </si>
  <si>
    <t>Public funds for granting of credit</t>
    <phoneticPr fontId="1" type="noConversion"/>
  </si>
  <si>
    <t>公共基金貸款</t>
    <phoneticPr fontId="1" type="noConversion"/>
  </si>
  <si>
    <t>Foreign liabilities</t>
    <phoneticPr fontId="1" type="noConversion"/>
  </si>
  <si>
    <t>外地負債</t>
    <phoneticPr fontId="1" type="noConversion"/>
  </si>
  <si>
    <t xml:space="preserve"> Demand deposits （non-residents）</t>
    <phoneticPr fontId="1" type="noConversion"/>
  </si>
  <si>
    <t>活期存款-外地</t>
    <phoneticPr fontId="1" type="noConversion"/>
  </si>
  <si>
    <t xml:space="preserve"> Call and short-notice deposits （non-residents）</t>
    <phoneticPr fontId="1" type="noConversion"/>
  </si>
  <si>
    <t>通知存款-外地</t>
    <phoneticPr fontId="1" type="noConversion"/>
  </si>
  <si>
    <t xml:space="preserve"> Time deposits （non-residents）</t>
    <phoneticPr fontId="1" type="noConversion"/>
  </si>
  <si>
    <t>定期存款-外地</t>
    <phoneticPr fontId="1" type="noConversion"/>
  </si>
  <si>
    <t xml:space="preserve"> External loans</t>
    <phoneticPr fontId="1" type="noConversion"/>
  </si>
  <si>
    <t>外地借款</t>
    <phoneticPr fontId="1" type="noConversion"/>
  </si>
  <si>
    <t xml:space="preserve"> Liabilities to foreign banks</t>
    <phoneticPr fontId="1" type="noConversion"/>
  </si>
  <si>
    <t>對外地銀行之負債</t>
    <phoneticPr fontId="1" type="noConversion"/>
  </si>
  <si>
    <t xml:space="preserve"> Creditors (non-residents)</t>
    <phoneticPr fontId="1" type="noConversion"/>
  </si>
  <si>
    <t>債項-外地</t>
    <phoneticPr fontId="1" type="noConversion"/>
  </si>
  <si>
    <t>Medium and long term external loans</t>
    <phoneticPr fontId="1" type="noConversion"/>
  </si>
  <si>
    <t>中長期之外地債項</t>
    <phoneticPr fontId="1" type="noConversion"/>
  </si>
  <si>
    <t>Inter-bank liabilities</t>
    <phoneticPr fontId="1" type="noConversion"/>
  </si>
  <si>
    <t>銀行間的負債</t>
    <phoneticPr fontId="1" type="noConversion"/>
  </si>
  <si>
    <t>Capital accounts</t>
    <phoneticPr fontId="1" type="noConversion"/>
  </si>
  <si>
    <t>資本</t>
    <phoneticPr fontId="1" type="noConversion"/>
  </si>
  <si>
    <t>Other liabilities</t>
    <phoneticPr fontId="1" type="noConversion"/>
  </si>
  <si>
    <t>其他負債</t>
    <phoneticPr fontId="1" type="noConversion"/>
  </si>
  <si>
    <t xml:space="preserve"> Internal and adjustment accounts</t>
    <phoneticPr fontId="1" type="noConversion"/>
  </si>
  <si>
    <t>Opening income</t>
    <phoneticPr fontId="1" type="noConversion"/>
  </si>
  <si>
    <t>經營收入</t>
    <phoneticPr fontId="1" type="noConversion"/>
  </si>
  <si>
    <t>(1) Including savings deposits.</t>
    <phoneticPr fontId="1" type="noConversion"/>
  </si>
  <si>
    <t>包括儲蓄存款。</t>
    <phoneticPr fontId="1" type="noConversion"/>
  </si>
  <si>
    <t>Source: Issuing Institute of Macao</t>
    <phoneticPr fontId="1" type="noConversion"/>
  </si>
  <si>
    <t>來源： 發行銀行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</si>
</sst>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76" formatCode="_ * #,##0_ ;_ * \-#,##0_ ;_ * &quot;-&quot;??_ ;_ @_ "/>
  </numFmts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3" fontId="0" fillId="0" borderId="0" xfId="0" applyNumberFormat="1"/>
    <xf numFmtId="0" fontId="0" fillId="0" borderId="0" xfId="0" applyNumberFormat="1"/>
    <xf numFmtId="176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39D7F-7464-488A-9F59-54730EA17A17}">
  <sheetPr codeName="Sheet40"/>
  <dimension ref="A1:K81"/>
  <sheetViews>
    <sheetView tabSelected="1" workbookViewId="0">
      <selection activeCell="A7" sqref="A7"/>
    </sheetView>
  </sheetViews>
  <sheetFormatPr defaultRowHeight="14" x14ac:dyDescent="0.3"/>
  <cols>
    <col min="1" max="1" width="48.58203125" customWidth="1"/>
    <col min="2" max="2" width="23.1640625" customWidth="1"/>
    <col min="3" max="4" width="14" bestFit="1" customWidth="1"/>
    <col min="5" max="5" width="13.75" bestFit="1" customWidth="1"/>
    <col min="6" max="6" width="11.6640625" bestFit="1" customWidth="1"/>
    <col min="7" max="7" width="12.6640625" bestFit="1" customWidth="1"/>
    <col min="8" max="8" width="13.75" bestFit="1" customWidth="1"/>
    <col min="9" max="9" width="14.83203125" style="1" bestFit="1" customWidth="1"/>
    <col min="10" max="10" width="15.83203125" style="1" bestFit="1" customWidth="1"/>
    <col min="11" max="11" width="13.75" bestFit="1" customWidth="1"/>
  </cols>
  <sheetData>
    <row r="1" spans="1:11" x14ac:dyDescent="0.3">
      <c r="A1" t="s">
        <v>0</v>
      </c>
    </row>
    <row r="2" spans="1:11" x14ac:dyDescent="0.3">
      <c r="A2" t="s">
        <v>1</v>
      </c>
    </row>
    <row r="4" spans="1:11" x14ac:dyDescent="0.3">
      <c r="A4" t="s">
        <v>2</v>
      </c>
    </row>
    <row r="5" spans="1:11" x14ac:dyDescent="0.3">
      <c r="A5" t="s">
        <v>3</v>
      </c>
    </row>
    <row r="6" spans="1:11" x14ac:dyDescent="0.3">
      <c r="C6" s="2">
        <v>1983</v>
      </c>
      <c r="D6" s="2"/>
      <c r="E6" s="2"/>
      <c r="F6" s="2">
        <v>1984</v>
      </c>
      <c r="G6" s="1"/>
      <c r="I6" s="2">
        <v>1985</v>
      </c>
      <c r="J6" s="2"/>
      <c r="K6" s="2"/>
    </row>
    <row r="7" spans="1:11" x14ac:dyDescent="0.3">
      <c r="A7" t="s">
        <v>4</v>
      </c>
      <c r="C7" s="1" t="s">
        <v>5</v>
      </c>
      <c r="D7" s="1" t="s">
        <v>6</v>
      </c>
      <c r="E7" t="s">
        <v>7</v>
      </c>
      <c r="F7" s="1" t="s">
        <v>5</v>
      </c>
      <c r="G7" s="1" t="s">
        <v>6</v>
      </c>
      <c r="H7" t="s">
        <v>7</v>
      </c>
      <c r="I7" s="1" t="s">
        <v>5</v>
      </c>
      <c r="J7" s="1" t="s">
        <v>6</v>
      </c>
      <c r="K7" t="s">
        <v>7</v>
      </c>
    </row>
    <row r="8" spans="1:11" x14ac:dyDescent="0.3">
      <c r="A8" t="s">
        <v>8</v>
      </c>
      <c r="C8" s="1" t="s">
        <v>9</v>
      </c>
      <c r="D8" s="1" t="s">
        <v>10</v>
      </c>
      <c r="E8" t="s">
        <v>11</v>
      </c>
      <c r="F8" s="1" t="s">
        <v>9</v>
      </c>
      <c r="G8" s="1" t="s">
        <v>10</v>
      </c>
      <c r="H8" t="s">
        <v>11</v>
      </c>
      <c r="I8" s="1" t="s">
        <v>9</v>
      </c>
      <c r="J8" s="1" t="s">
        <v>10</v>
      </c>
      <c r="K8" t="s">
        <v>11</v>
      </c>
    </row>
    <row r="9" spans="1:11" x14ac:dyDescent="0.3">
      <c r="I9"/>
      <c r="J9"/>
    </row>
    <row r="10" spans="1:11" x14ac:dyDescent="0.3">
      <c r="A10" t="s">
        <v>12</v>
      </c>
      <c r="B10" t="s">
        <v>13</v>
      </c>
      <c r="I10"/>
      <c r="J10"/>
    </row>
    <row r="11" spans="1:11" x14ac:dyDescent="0.3">
      <c r="I11"/>
      <c r="J11"/>
    </row>
    <row r="12" spans="1:11" x14ac:dyDescent="0.3">
      <c r="A12" t="s">
        <v>14</v>
      </c>
      <c r="B12" t="s">
        <v>15</v>
      </c>
      <c r="C12" s="3"/>
      <c r="D12" s="3">
        <v>207168</v>
      </c>
      <c r="E12" s="3"/>
      <c r="F12" s="3"/>
      <c r="G12" s="3">
        <v>202212</v>
      </c>
      <c r="H12" s="3"/>
      <c r="I12" s="3"/>
      <c r="J12" s="3">
        <v>236423</v>
      </c>
      <c r="K12" s="3"/>
    </row>
    <row r="13" spans="1:11" x14ac:dyDescent="0.3">
      <c r="A13" t="s">
        <v>16</v>
      </c>
      <c r="B13" t="s">
        <v>17</v>
      </c>
      <c r="C13" s="3"/>
      <c r="D13" s="3">
        <v>43953</v>
      </c>
      <c r="E13" s="3"/>
      <c r="F13" s="3"/>
      <c r="G13" s="3">
        <v>56739</v>
      </c>
      <c r="H13" s="3"/>
      <c r="I13" s="3"/>
      <c r="J13" s="3">
        <v>62617</v>
      </c>
      <c r="K13" s="3"/>
    </row>
    <row r="14" spans="1:11" x14ac:dyDescent="0.3">
      <c r="A14" t="s">
        <v>18</v>
      </c>
      <c r="B14" t="s">
        <v>19</v>
      </c>
      <c r="C14" s="3"/>
      <c r="D14" s="3">
        <v>163215</v>
      </c>
      <c r="E14" s="3"/>
      <c r="F14" s="3"/>
      <c r="G14" s="3">
        <v>145473</v>
      </c>
      <c r="H14" s="3"/>
      <c r="I14" s="3"/>
      <c r="J14" s="3">
        <v>173806</v>
      </c>
      <c r="K14" s="3"/>
    </row>
    <row r="15" spans="1:11" x14ac:dyDescent="0.3">
      <c r="A15" t="s">
        <v>20</v>
      </c>
      <c r="B15" t="s">
        <v>21</v>
      </c>
      <c r="C15" s="3">
        <v>443573</v>
      </c>
      <c r="D15" s="3">
        <v>12860991</v>
      </c>
      <c r="E15" s="3">
        <f>SUM(C15:D15)</f>
        <v>13304564</v>
      </c>
      <c r="F15" s="3">
        <v>554790</v>
      </c>
      <c r="G15" s="3">
        <v>15079270</v>
      </c>
      <c r="H15" s="3">
        <f t="shared" ref="H15:H24" si="0">SUM(F15:G15)</f>
        <v>15634060</v>
      </c>
      <c r="I15" s="3">
        <v>523072</v>
      </c>
      <c r="J15" s="3">
        <v>15294008</v>
      </c>
      <c r="K15" s="3">
        <f t="shared" ref="K15:K24" si="1">SUM(I15:J15)</f>
        <v>15817080</v>
      </c>
    </row>
    <row r="16" spans="1:11" x14ac:dyDescent="0.3">
      <c r="A16" t="s">
        <v>22</v>
      </c>
      <c r="B16" t="s">
        <v>23</v>
      </c>
      <c r="C16" s="3">
        <v>17499</v>
      </c>
      <c r="D16" s="3">
        <v>97502</v>
      </c>
      <c r="E16" s="3">
        <f t="shared" ref="E16:E24" si="2">SUM(C16:D16)</f>
        <v>115001</v>
      </c>
      <c r="F16" s="3">
        <v>9289</v>
      </c>
      <c r="G16" s="3">
        <v>118813</v>
      </c>
      <c r="H16" s="3">
        <f t="shared" si="0"/>
        <v>128102</v>
      </c>
      <c r="I16" s="3">
        <v>8306</v>
      </c>
      <c r="J16" s="3">
        <v>153660</v>
      </c>
      <c r="K16" s="3">
        <f t="shared" si="1"/>
        <v>161966</v>
      </c>
    </row>
    <row r="17" spans="1:11" x14ac:dyDescent="0.3">
      <c r="A17" t="s">
        <v>24</v>
      </c>
      <c r="B17" t="s">
        <v>25</v>
      </c>
      <c r="C17" s="3">
        <v>399029</v>
      </c>
      <c r="D17" s="3">
        <v>7444394</v>
      </c>
      <c r="E17" s="3">
        <f>SUM(C17:D17)</f>
        <v>7843423</v>
      </c>
      <c r="F17" s="3">
        <v>498753</v>
      </c>
      <c r="G17" s="3">
        <v>8878407</v>
      </c>
      <c r="H17" s="3">
        <f t="shared" si="0"/>
        <v>9377160</v>
      </c>
      <c r="I17" s="3">
        <v>403018</v>
      </c>
      <c r="J17" s="3">
        <v>8044193</v>
      </c>
      <c r="K17" s="3">
        <f t="shared" si="1"/>
        <v>8447211</v>
      </c>
    </row>
    <row r="18" spans="1:11" x14ac:dyDescent="0.3">
      <c r="A18" t="s">
        <v>26</v>
      </c>
      <c r="B18" t="s">
        <v>27</v>
      </c>
      <c r="C18" s="3">
        <v>23554</v>
      </c>
      <c r="D18" s="3">
        <v>146180</v>
      </c>
      <c r="E18" s="3">
        <f t="shared" si="2"/>
        <v>169734</v>
      </c>
      <c r="F18" s="3">
        <v>34057</v>
      </c>
      <c r="G18" s="3">
        <v>126638</v>
      </c>
      <c r="H18" s="3">
        <f t="shared" si="0"/>
        <v>160695</v>
      </c>
      <c r="I18" s="3">
        <v>109291</v>
      </c>
      <c r="J18" s="3">
        <v>122542</v>
      </c>
      <c r="K18" s="3">
        <f t="shared" si="1"/>
        <v>231833</v>
      </c>
    </row>
    <row r="19" spans="1:11" x14ac:dyDescent="0.3">
      <c r="A19" t="s">
        <v>28</v>
      </c>
      <c r="B19" t="s">
        <v>29</v>
      </c>
      <c r="C19" s="3"/>
      <c r="D19" s="3">
        <v>5172915</v>
      </c>
      <c r="E19" s="3">
        <f t="shared" si="2"/>
        <v>5172915</v>
      </c>
      <c r="F19" s="3"/>
      <c r="G19" s="3">
        <v>5955412</v>
      </c>
      <c r="H19" s="3">
        <f t="shared" si="0"/>
        <v>5955412</v>
      </c>
      <c r="I19" s="3"/>
      <c r="J19" s="3">
        <v>6973613</v>
      </c>
      <c r="K19" s="3">
        <f t="shared" si="1"/>
        <v>6973613</v>
      </c>
    </row>
    <row r="20" spans="1:11" x14ac:dyDescent="0.3">
      <c r="A20" t="s">
        <v>30</v>
      </c>
      <c r="B20" t="s">
        <v>31</v>
      </c>
      <c r="C20" s="3">
        <v>3491</v>
      </c>
      <c r="D20" s="3"/>
      <c r="E20" s="3">
        <f t="shared" si="2"/>
        <v>3491</v>
      </c>
      <c r="F20" s="3">
        <v>12691</v>
      </c>
      <c r="G20" s="3"/>
      <c r="H20" s="3">
        <f t="shared" si="0"/>
        <v>12691</v>
      </c>
      <c r="I20" s="3">
        <v>2457</v>
      </c>
      <c r="J20" s="3"/>
      <c r="K20" s="3">
        <f t="shared" si="1"/>
        <v>2457</v>
      </c>
    </row>
    <row r="21" spans="1:11" x14ac:dyDescent="0.3">
      <c r="A21" t="s">
        <v>32</v>
      </c>
      <c r="B21" t="s">
        <v>33</v>
      </c>
      <c r="C21" s="3">
        <v>511890</v>
      </c>
      <c r="D21" s="3">
        <v>5403361</v>
      </c>
      <c r="E21" s="3">
        <f t="shared" si="2"/>
        <v>5915251</v>
      </c>
      <c r="F21" s="3">
        <v>369815</v>
      </c>
      <c r="G21" s="3">
        <v>6412001</v>
      </c>
      <c r="H21" s="3">
        <f t="shared" si="0"/>
        <v>6781816</v>
      </c>
      <c r="I21" s="3">
        <v>307840</v>
      </c>
      <c r="J21" s="3">
        <v>7960296</v>
      </c>
      <c r="K21" s="3">
        <f t="shared" si="1"/>
        <v>8268136</v>
      </c>
    </row>
    <row r="22" spans="1:11" x14ac:dyDescent="0.3">
      <c r="A22" t="s">
        <v>34</v>
      </c>
      <c r="B22" t="s">
        <v>35</v>
      </c>
      <c r="C22" s="3">
        <v>490988</v>
      </c>
      <c r="D22" s="3">
        <v>5403361</v>
      </c>
      <c r="E22" s="3">
        <f t="shared" si="2"/>
        <v>5894349</v>
      </c>
      <c r="F22" s="3"/>
      <c r="G22" s="3">
        <v>6412001</v>
      </c>
      <c r="H22" s="3">
        <f t="shared" si="0"/>
        <v>6412001</v>
      </c>
      <c r="I22" s="3"/>
      <c r="J22" s="3">
        <v>7960296</v>
      </c>
      <c r="K22" s="3">
        <f t="shared" si="1"/>
        <v>7960296</v>
      </c>
    </row>
    <row r="23" spans="1:11" x14ac:dyDescent="0.3">
      <c r="A23" t="s">
        <v>36</v>
      </c>
      <c r="B23" t="s">
        <v>37</v>
      </c>
      <c r="C23" s="3">
        <v>490988</v>
      </c>
      <c r="D23" s="3"/>
      <c r="E23" s="3">
        <f t="shared" si="2"/>
        <v>490988</v>
      </c>
      <c r="F23" s="3"/>
      <c r="G23" s="3"/>
      <c r="H23" s="3">
        <f t="shared" si="0"/>
        <v>0</v>
      </c>
      <c r="I23" s="3"/>
      <c r="J23" s="3"/>
      <c r="K23" s="3">
        <f t="shared" si="1"/>
        <v>0</v>
      </c>
    </row>
    <row r="24" spans="1:11" x14ac:dyDescent="0.3">
      <c r="A24" t="s">
        <v>38</v>
      </c>
      <c r="B24" t="s">
        <v>39</v>
      </c>
      <c r="C24" s="3">
        <v>20902</v>
      </c>
      <c r="D24" s="3"/>
      <c r="E24" s="3">
        <f t="shared" si="2"/>
        <v>20902</v>
      </c>
      <c r="F24" s="3">
        <v>369815</v>
      </c>
      <c r="G24" s="3"/>
      <c r="H24" s="3">
        <f t="shared" si="0"/>
        <v>369815</v>
      </c>
      <c r="I24" s="3">
        <v>307840</v>
      </c>
      <c r="J24" s="3"/>
      <c r="K24" s="3">
        <f t="shared" si="1"/>
        <v>307840</v>
      </c>
    </row>
    <row r="25" spans="1:11" x14ac:dyDescent="0.3">
      <c r="A25" t="s">
        <v>40</v>
      </c>
      <c r="B25" t="s">
        <v>41</v>
      </c>
      <c r="C25" s="3">
        <v>224134</v>
      </c>
      <c r="D25" s="3">
        <v>725349</v>
      </c>
      <c r="E25" s="3"/>
      <c r="F25" s="3">
        <v>537543</v>
      </c>
      <c r="G25" s="3">
        <v>1368534</v>
      </c>
      <c r="H25" s="3"/>
      <c r="I25" s="3">
        <v>600423</v>
      </c>
      <c r="J25" s="3">
        <v>1423548</v>
      </c>
      <c r="K25" s="3"/>
    </row>
    <row r="26" spans="1:11" x14ac:dyDescent="0.3">
      <c r="A26" t="s">
        <v>42</v>
      </c>
      <c r="B26" t="s">
        <v>43</v>
      </c>
      <c r="C26" s="3">
        <v>10719</v>
      </c>
      <c r="D26" s="3">
        <v>222094</v>
      </c>
      <c r="E26" s="3"/>
      <c r="F26" s="3">
        <v>223433</v>
      </c>
      <c r="G26" s="3">
        <v>227372</v>
      </c>
      <c r="H26" s="3"/>
      <c r="I26" s="3">
        <v>237121</v>
      </c>
      <c r="J26" s="3">
        <v>258563</v>
      </c>
      <c r="K26" s="3"/>
    </row>
    <row r="27" spans="1:11" x14ac:dyDescent="0.3">
      <c r="A27" t="s">
        <v>44</v>
      </c>
      <c r="B27" t="s">
        <v>45</v>
      </c>
      <c r="C27" s="3">
        <v>213415</v>
      </c>
      <c r="D27" s="3">
        <v>503255</v>
      </c>
      <c r="E27" s="3"/>
      <c r="F27" s="3">
        <v>314110</v>
      </c>
      <c r="G27" s="3">
        <v>1141162</v>
      </c>
      <c r="H27" s="3"/>
      <c r="I27" s="3">
        <v>363302</v>
      </c>
      <c r="J27" s="3">
        <v>1164985</v>
      </c>
      <c r="K27" s="3"/>
    </row>
    <row r="28" spans="1:11" x14ac:dyDescent="0.3">
      <c r="A28" t="s">
        <v>46</v>
      </c>
      <c r="B28" t="s">
        <v>47</v>
      </c>
      <c r="C28" s="3">
        <v>181699</v>
      </c>
      <c r="D28" s="3">
        <v>496724</v>
      </c>
      <c r="E28" s="3">
        <f t="shared" ref="E28:E30" si="3">SUM(C28:D28)</f>
        <v>678423</v>
      </c>
      <c r="F28" s="3">
        <v>165008</v>
      </c>
      <c r="G28" s="3">
        <v>560746</v>
      </c>
      <c r="H28" s="3">
        <f t="shared" ref="H28:H30" si="4">SUM(F28:G28)</f>
        <v>725754</v>
      </c>
      <c r="I28" s="3">
        <v>123067</v>
      </c>
      <c r="J28" s="3">
        <v>543215</v>
      </c>
      <c r="K28" s="3">
        <f t="shared" ref="K28:K30" si="5">SUM(I28:J28)</f>
        <v>666282</v>
      </c>
    </row>
    <row r="29" spans="1:11" x14ac:dyDescent="0.3">
      <c r="A29" t="s">
        <v>48</v>
      </c>
      <c r="B29" t="s">
        <v>49</v>
      </c>
      <c r="C29" s="3">
        <v>29116</v>
      </c>
      <c r="D29" s="3">
        <v>1941978</v>
      </c>
      <c r="E29" s="3">
        <f t="shared" si="3"/>
        <v>1971094</v>
      </c>
      <c r="F29" s="3">
        <v>2324745</v>
      </c>
      <c r="G29" s="3">
        <v>2775380</v>
      </c>
      <c r="H29" s="3">
        <f t="shared" si="4"/>
        <v>5100125</v>
      </c>
      <c r="I29" s="3">
        <v>31322</v>
      </c>
      <c r="J29" s="3">
        <v>2740043</v>
      </c>
      <c r="K29" s="3">
        <f t="shared" si="5"/>
        <v>2771365</v>
      </c>
    </row>
    <row r="30" spans="1:11" x14ac:dyDescent="0.3">
      <c r="A30" t="s">
        <v>50</v>
      </c>
      <c r="B30" t="s">
        <v>51</v>
      </c>
      <c r="C30" s="3"/>
      <c r="D30" s="3">
        <v>1796213</v>
      </c>
      <c r="E30" s="3">
        <f t="shared" si="3"/>
        <v>1796213</v>
      </c>
      <c r="F30" s="3"/>
      <c r="G30" s="3">
        <v>2324745</v>
      </c>
      <c r="H30" s="3">
        <f t="shared" si="4"/>
        <v>2324745</v>
      </c>
      <c r="I30" s="3"/>
      <c r="J30" s="3">
        <v>2497087</v>
      </c>
      <c r="K30" s="3">
        <f t="shared" si="5"/>
        <v>2497087</v>
      </c>
    </row>
    <row r="31" spans="1:11" x14ac:dyDescent="0.3">
      <c r="C31" s="3"/>
      <c r="D31" s="3"/>
      <c r="E31" s="3"/>
      <c r="F31" s="3"/>
      <c r="G31" s="3"/>
      <c r="H31" s="3"/>
      <c r="I31" s="3"/>
      <c r="J31" s="3"/>
      <c r="K31" s="3"/>
    </row>
    <row r="32" spans="1:11" x14ac:dyDescent="0.3">
      <c r="A32" t="s">
        <v>52</v>
      </c>
      <c r="B32" t="s">
        <v>53</v>
      </c>
      <c r="C32" s="3">
        <v>1728269</v>
      </c>
      <c r="D32" s="3">
        <v>23431784</v>
      </c>
      <c r="E32" s="3">
        <v>236655545</v>
      </c>
      <c r="F32" s="3">
        <v>1644516</v>
      </c>
      <c r="G32" s="3">
        <v>28722888</v>
      </c>
      <c r="H32" s="3">
        <v>28259115</v>
      </c>
      <c r="I32" s="3">
        <v>1585724</v>
      </c>
      <c r="J32" s="3">
        <v>30694620</v>
      </c>
      <c r="K32" s="3">
        <v>30019950</v>
      </c>
    </row>
    <row r="33" spans="1:11" x14ac:dyDescent="0.3"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3">
      <c r="A34" t="s">
        <v>54</v>
      </c>
      <c r="B34" t="s">
        <v>55</v>
      </c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3"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3">
      <c r="A36" t="s">
        <v>56</v>
      </c>
      <c r="B36" t="s">
        <v>57</v>
      </c>
      <c r="C36" s="3">
        <v>286025</v>
      </c>
      <c r="D36" s="3"/>
      <c r="E36" s="3">
        <f>SUM(C36:D36)</f>
        <v>286025</v>
      </c>
      <c r="F36" s="3">
        <v>310011</v>
      </c>
      <c r="G36" s="3"/>
      <c r="H36" s="3">
        <f>SUM(F36:G36)</f>
        <v>310011</v>
      </c>
      <c r="I36" s="3">
        <v>363130</v>
      </c>
      <c r="J36" s="3"/>
      <c r="K36" s="3">
        <f>SUM(I36:J36)</f>
        <v>363130</v>
      </c>
    </row>
    <row r="37" spans="1:11" x14ac:dyDescent="0.3">
      <c r="A37" t="s">
        <v>58</v>
      </c>
      <c r="B37" t="s">
        <v>15</v>
      </c>
      <c r="C37" s="3">
        <v>207168</v>
      </c>
      <c r="D37" s="3"/>
      <c r="E37" s="3"/>
      <c r="F37" s="3">
        <v>202212</v>
      </c>
      <c r="G37" s="3"/>
      <c r="H37" s="3"/>
      <c r="I37" s="3">
        <v>236423</v>
      </c>
      <c r="J37" s="3"/>
      <c r="K37" s="3"/>
    </row>
    <row r="38" spans="1:11" x14ac:dyDescent="0.3">
      <c r="A38" t="s">
        <v>59</v>
      </c>
      <c r="B38" t="s">
        <v>60</v>
      </c>
      <c r="C38" s="3"/>
      <c r="D38" s="3">
        <v>1747269</v>
      </c>
      <c r="E38" s="3">
        <f t="shared" ref="E38:E56" si="6">SUM(C38:D38)</f>
        <v>1747269</v>
      </c>
      <c r="F38" s="3"/>
      <c r="G38" s="3">
        <v>2230774</v>
      </c>
      <c r="H38" s="3">
        <f t="shared" ref="H38:H59" si="7">SUM(F38:G38)</f>
        <v>2230774</v>
      </c>
      <c r="I38" s="3"/>
      <c r="J38" s="3">
        <v>2847554</v>
      </c>
      <c r="K38" s="3">
        <f t="shared" ref="K38:K50" si="8">SUM(I38:J38)</f>
        <v>2847554</v>
      </c>
    </row>
    <row r="39" spans="1:11" x14ac:dyDescent="0.3">
      <c r="A39" t="s">
        <v>61</v>
      </c>
      <c r="B39" t="s">
        <v>62</v>
      </c>
      <c r="C39" s="3"/>
      <c r="D39" s="3">
        <v>679709</v>
      </c>
      <c r="E39" s="3">
        <f t="shared" si="6"/>
        <v>679709</v>
      </c>
      <c r="F39" s="3"/>
      <c r="G39" s="3">
        <v>852902</v>
      </c>
      <c r="H39" s="3">
        <f t="shared" si="7"/>
        <v>852902</v>
      </c>
      <c r="I39" s="3"/>
      <c r="J39" s="3">
        <v>1004403</v>
      </c>
      <c r="K39" s="3">
        <f t="shared" si="8"/>
        <v>1004403</v>
      </c>
    </row>
    <row r="40" spans="1:11" x14ac:dyDescent="0.3">
      <c r="A40" t="s">
        <v>63</v>
      </c>
      <c r="B40" t="s">
        <v>64</v>
      </c>
      <c r="C40" s="3"/>
      <c r="D40" s="3">
        <v>1067560</v>
      </c>
      <c r="E40" s="3">
        <f t="shared" si="6"/>
        <v>1067560</v>
      </c>
      <c r="F40" s="3"/>
      <c r="G40" s="3">
        <v>1377872</v>
      </c>
      <c r="H40" s="3">
        <f t="shared" si="7"/>
        <v>1377872</v>
      </c>
      <c r="I40" s="3"/>
      <c r="J40" s="3">
        <v>1843151</v>
      </c>
      <c r="K40" s="3">
        <f t="shared" si="8"/>
        <v>1843151</v>
      </c>
    </row>
    <row r="41" spans="1:11" x14ac:dyDescent="0.3">
      <c r="A41" t="s">
        <v>65</v>
      </c>
      <c r="B41" t="s">
        <v>66</v>
      </c>
      <c r="C41" s="3"/>
      <c r="D41" s="3">
        <v>192578</v>
      </c>
      <c r="E41" s="3">
        <f t="shared" si="6"/>
        <v>192578</v>
      </c>
      <c r="F41" s="3"/>
      <c r="G41" s="3">
        <v>230974</v>
      </c>
      <c r="H41" s="3">
        <f t="shared" si="7"/>
        <v>230974</v>
      </c>
      <c r="I41" s="3"/>
      <c r="J41" s="3">
        <v>82805</v>
      </c>
      <c r="K41" s="3">
        <f t="shared" si="8"/>
        <v>82805</v>
      </c>
    </row>
    <row r="42" spans="1:11" x14ac:dyDescent="0.3">
      <c r="A42" t="s">
        <v>61</v>
      </c>
      <c r="B42" t="s">
        <v>62</v>
      </c>
      <c r="C42" s="3"/>
      <c r="D42" s="3">
        <v>15088</v>
      </c>
      <c r="E42" s="3">
        <f t="shared" si="6"/>
        <v>15088</v>
      </c>
      <c r="F42" s="3"/>
      <c r="G42" s="3">
        <v>12783</v>
      </c>
      <c r="H42" s="3">
        <f t="shared" si="7"/>
        <v>12783</v>
      </c>
      <c r="I42" s="3"/>
      <c r="J42" s="3">
        <v>5191</v>
      </c>
      <c r="K42" s="3">
        <f t="shared" si="8"/>
        <v>5191</v>
      </c>
    </row>
    <row r="43" spans="1:11" x14ac:dyDescent="0.3">
      <c r="A43" t="s">
        <v>63</v>
      </c>
      <c r="B43" t="s">
        <v>64</v>
      </c>
      <c r="C43" s="3"/>
      <c r="D43" s="3">
        <v>177490</v>
      </c>
      <c r="E43" s="3">
        <f t="shared" si="6"/>
        <v>177490</v>
      </c>
      <c r="F43" s="3"/>
      <c r="G43" s="3">
        <v>218191</v>
      </c>
      <c r="H43" s="3">
        <f t="shared" si="7"/>
        <v>218191</v>
      </c>
      <c r="I43" s="3"/>
      <c r="J43" s="3">
        <v>77614</v>
      </c>
      <c r="K43" s="3">
        <f t="shared" si="8"/>
        <v>77614</v>
      </c>
    </row>
    <row r="44" spans="1:11" x14ac:dyDescent="0.3">
      <c r="A44" t="s">
        <v>67</v>
      </c>
      <c r="B44" t="s">
        <v>68</v>
      </c>
      <c r="C44" s="3"/>
      <c r="D44" s="3">
        <v>4580229</v>
      </c>
      <c r="E44" s="3">
        <f t="shared" si="6"/>
        <v>4580229</v>
      </c>
      <c r="F44" s="3"/>
      <c r="G44" s="3">
        <v>5534004</v>
      </c>
      <c r="H44" s="3">
        <f t="shared" si="7"/>
        <v>5534004</v>
      </c>
      <c r="I44" s="3"/>
      <c r="J44" s="3">
        <v>6188360</v>
      </c>
      <c r="K44" s="3">
        <f t="shared" si="8"/>
        <v>6188360</v>
      </c>
    </row>
    <row r="45" spans="1:11" x14ac:dyDescent="0.3">
      <c r="A45" t="s">
        <v>61</v>
      </c>
      <c r="B45" t="s">
        <v>62</v>
      </c>
      <c r="C45" s="3"/>
      <c r="D45" s="3">
        <v>1023089</v>
      </c>
      <c r="E45" s="3">
        <f t="shared" si="6"/>
        <v>1023089</v>
      </c>
      <c r="F45" s="3"/>
      <c r="G45" s="3">
        <v>1087749</v>
      </c>
      <c r="H45" s="3">
        <f t="shared" si="7"/>
        <v>1087749</v>
      </c>
      <c r="I45" s="3"/>
      <c r="J45" s="3">
        <v>108344</v>
      </c>
      <c r="K45" s="3">
        <f t="shared" si="8"/>
        <v>108344</v>
      </c>
    </row>
    <row r="46" spans="1:11" x14ac:dyDescent="0.3">
      <c r="A46" t="s">
        <v>63</v>
      </c>
      <c r="B46" t="s">
        <v>64</v>
      </c>
      <c r="C46" s="3"/>
      <c r="D46" s="3">
        <v>3557140</v>
      </c>
      <c r="E46" s="3">
        <f t="shared" si="6"/>
        <v>3557140</v>
      </c>
      <c r="F46" s="3"/>
      <c r="G46" s="3">
        <v>4446255</v>
      </c>
      <c r="H46" s="3">
        <f t="shared" si="7"/>
        <v>4446255</v>
      </c>
      <c r="I46" s="3"/>
      <c r="J46" s="3">
        <v>5107016</v>
      </c>
      <c r="K46" s="3">
        <f t="shared" si="8"/>
        <v>5107016</v>
      </c>
    </row>
    <row r="47" spans="1:11" x14ac:dyDescent="0.3">
      <c r="A47" t="s">
        <v>69</v>
      </c>
      <c r="B47" t="s">
        <v>70</v>
      </c>
      <c r="C47" s="3">
        <v>1193</v>
      </c>
      <c r="D47" s="3">
        <v>136546</v>
      </c>
      <c r="E47" s="3">
        <f t="shared" si="6"/>
        <v>137739</v>
      </c>
      <c r="F47" s="3">
        <v>739</v>
      </c>
      <c r="G47" s="3">
        <v>247212</v>
      </c>
      <c r="H47" s="3">
        <f t="shared" si="7"/>
        <v>247951</v>
      </c>
      <c r="I47" s="3">
        <v>691</v>
      </c>
      <c r="J47" s="3">
        <v>477689</v>
      </c>
      <c r="K47" s="3">
        <f t="shared" si="8"/>
        <v>478380</v>
      </c>
    </row>
    <row r="48" spans="1:11" x14ac:dyDescent="0.3">
      <c r="A48" t="s">
        <v>71</v>
      </c>
      <c r="B48" t="s">
        <v>72</v>
      </c>
      <c r="C48" s="3">
        <v>512654</v>
      </c>
      <c r="D48" s="3"/>
      <c r="E48" s="3">
        <f t="shared" si="6"/>
        <v>512654</v>
      </c>
      <c r="F48" s="3">
        <v>350391</v>
      </c>
      <c r="G48" s="3"/>
      <c r="H48" s="3">
        <f t="shared" si="7"/>
        <v>350391</v>
      </c>
      <c r="I48" s="3">
        <v>272133</v>
      </c>
      <c r="J48" s="3"/>
      <c r="K48" s="3">
        <f t="shared" si="8"/>
        <v>272133</v>
      </c>
    </row>
    <row r="49" spans="1:11" x14ac:dyDescent="0.3">
      <c r="A49" t="s">
        <v>61</v>
      </c>
      <c r="B49" t="s">
        <v>62</v>
      </c>
      <c r="C49" s="3">
        <v>512330</v>
      </c>
      <c r="D49" s="3"/>
      <c r="E49" s="3">
        <f t="shared" si="6"/>
        <v>512330</v>
      </c>
      <c r="F49" s="3">
        <v>350107</v>
      </c>
      <c r="G49" s="3"/>
      <c r="H49" s="3">
        <f t="shared" si="7"/>
        <v>350107</v>
      </c>
      <c r="I49" s="3">
        <v>271771</v>
      </c>
      <c r="J49" s="3"/>
      <c r="K49" s="3">
        <f t="shared" si="8"/>
        <v>271771</v>
      </c>
    </row>
    <row r="50" spans="1:11" x14ac:dyDescent="0.3">
      <c r="A50" t="s">
        <v>63</v>
      </c>
      <c r="B50" t="s">
        <v>64</v>
      </c>
      <c r="C50" s="3">
        <v>324</v>
      </c>
      <c r="D50" s="3"/>
      <c r="E50" s="3">
        <f t="shared" si="6"/>
        <v>324</v>
      </c>
      <c r="F50" s="3">
        <v>284</v>
      </c>
      <c r="G50" s="3"/>
      <c r="H50" s="3">
        <f t="shared" si="7"/>
        <v>284</v>
      </c>
      <c r="I50" s="3">
        <v>362</v>
      </c>
      <c r="J50" s="3"/>
      <c r="K50" s="3">
        <f t="shared" si="8"/>
        <v>362</v>
      </c>
    </row>
    <row r="51" spans="1:11" x14ac:dyDescent="0.3">
      <c r="A51" t="s">
        <v>73</v>
      </c>
      <c r="B51" t="s">
        <v>74</v>
      </c>
      <c r="C51" s="3">
        <v>219500</v>
      </c>
      <c r="D51" s="3"/>
      <c r="E51" s="3">
        <f t="shared" si="6"/>
        <v>219500</v>
      </c>
      <c r="F51" s="3">
        <v>246516</v>
      </c>
      <c r="G51" s="3"/>
      <c r="H51" s="3">
        <f t="shared" si="7"/>
        <v>246516</v>
      </c>
      <c r="I51" s="3">
        <v>141846</v>
      </c>
      <c r="J51" s="3"/>
      <c r="K51" s="3"/>
    </row>
    <row r="52" spans="1:11" x14ac:dyDescent="0.3">
      <c r="A52" t="s">
        <v>75</v>
      </c>
      <c r="B52" t="s">
        <v>76</v>
      </c>
      <c r="C52" s="3"/>
      <c r="D52" s="3">
        <v>10419347</v>
      </c>
      <c r="E52" s="3">
        <f t="shared" si="6"/>
        <v>10419347</v>
      </c>
      <c r="F52" s="3"/>
      <c r="G52" s="3">
        <v>12253768</v>
      </c>
      <c r="H52" s="3">
        <f t="shared" si="7"/>
        <v>12253768</v>
      </c>
      <c r="I52" s="3"/>
      <c r="J52" s="3">
        <v>12298012</v>
      </c>
      <c r="K52" s="3">
        <f t="shared" ref="K52:K57" si="9">SUM(I52:J52)</f>
        <v>12298012</v>
      </c>
    </row>
    <row r="53" spans="1:11" x14ac:dyDescent="0.3">
      <c r="A53" t="s">
        <v>77</v>
      </c>
      <c r="B53" t="s">
        <v>78</v>
      </c>
      <c r="C53" s="3"/>
      <c r="D53" s="3">
        <v>80978</v>
      </c>
      <c r="E53" s="3">
        <f t="shared" si="6"/>
        <v>80978</v>
      </c>
      <c r="F53" s="3"/>
      <c r="G53" s="3">
        <v>98690</v>
      </c>
      <c r="H53" s="3">
        <f t="shared" si="7"/>
        <v>98690</v>
      </c>
      <c r="I53" s="3"/>
      <c r="J53" s="3">
        <v>111648</v>
      </c>
      <c r="K53" s="3">
        <f t="shared" si="9"/>
        <v>111648</v>
      </c>
    </row>
    <row r="54" spans="1:11" x14ac:dyDescent="0.3">
      <c r="A54" t="s">
        <v>79</v>
      </c>
      <c r="B54" t="s">
        <v>80</v>
      </c>
      <c r="C54" s="3"/>
      <c r="D54" s="3">
        <v>51589</v>
      </c>
      <c r="E54" s="3">
        <f t="shared" si="6"/>
        <v>51589</v>
      </c>
      <c r="F54" s="3"/>
      <c r="G54" s="3">
        <v>57827</v>
      </c>
      <c r="H54" s="3">
        <f t="shared" si="7"/>
        <v>57827</v>
      </c>
      <c r="I54" s="3"/>
      <c r="J54" s="3">
        <v>46500</v>
      </c>
      <c r="K54" s="3">
        <f t="shared" si="9"/>
        <v>46500</v>
      </c>
    </row>
    <row r="55" spans="1:11" x14ac:dyDescent="0.3">
      <c r="A55" t="s">
        <v>81</v>
      </c>
      <c r="B55" t="s">
        <v>82</v>
      </c>
      <c r="C55" s="3"/>
      <c r="D55" s="3">
        <v>5157889</v>
      </c>
      <c r="E55" s="3">
        <f t="shared" si="6"/>
        <v>5157889</v>
      </c>
      <c r="F55" s="3"/>
      <c r="G55" s="3">
        <v>6407529</v>
      </c>
      <c r="H55" s="3">
        <f t="shared" si="7"/>
        <v>6407529</v>
      </c>
      <c r="I55" s="3"/>
      <c r="J55" s="3">
        <v>6781995</v>
      </c>
      <c r="K55" s="3">
        <f t="shared" si="9"/>
        <v>6781995</v>
      </c>
    </row>
    <row r="56" spans="1:11" x14ac:dyDescent="0.3">
      <c r="A56" t="s">
        <v>83</v>
      </c>
      <c r="B56" t="s">
        <v>84</v>
      </c>
      <c r="C56" s="3"/>
      <c r="D56" s="3">
        <v>3735484</v>
      </c>
      <c r="E56" s="3">
        <f t="shared" si="6"/>
        <v>3735484</v>
      </c>
      <c r="F56" s="3"/>
      <c r="G56" s="3">
        <v>5108898</v>
      </c>
      <c r="H56" s="3">
        <f t="shared" si="7"/>
        <v>5108898</v>
      </c>
      <c r="I56" s="3"/>
      <c r="J56" s="3">
        <v>4197962</v>
      </c>
      <c r="K56" s="3">
        <f t="shared" si="9"/>
        <v>4197962</v>
      </c>
    </row>
    <row r="57" spans="1:11" x14ac:dyDescent="0.3">
      <c r="A57" t="s">
        <v>85</v>
      </c>
      <c r="B57" t="s">
        <v>86</v>
      </c>
      <c r="C57" s="3"/>
      <c r="D57" s="3"/>
      <c r="E57" s="3"/>
      <c r="F57" s="3"/>
      <c r="G57" s="3"/>
      <c r="H57" s="3"/>
      <c r="I57" s="3"/>
      <c r="K57" s="3">
        <f t="shared" si="9"/>
        <v>0</v>
      </c>
    </row>
    <row r="58" spans="1:11" x14ac:dyDescent="0.3">
      <c r="A58" t="s">
        <v>87</v>
      </c>
      <c r="B58" t="s">
        <v>88</v>
      </c>
      <c r="C58" s="3"/>
      <c r="D58" s="3">
        <v>1393407</v>
      </c>
      <c r="E58" s="3">
        <f t="shared" ref="E58:E59" si="10">SUM(C58:D58)</f>
        <v>1393407</v>
      </c>
      <c r="F58" s="3"/>
      <c r="G58" s="3">
        <v>580824</v>
      </c>
      <c r="H58" s="3">
        <f t="shared" si="7"/>
        <v>580824</v>
      </c>
      <c r="J58" s="3">
        <v>439907</v>
      </c>
      <c r="K58" s="3">
        <f>SUM(I58:J58)</f>
        <v>439907</v>
      </c>
    </row>
    <row r="59" spans="1:11" x14ac:dyDescent="0.3">
      <c r="A59" t="s">
        <v>89</v>
      </c>
      <c r="B59" t="s">
        <v>90</v>
      </c>
      <c r="C59" s="3">
        <v>247200</v>
      </c>
      <c r="D59" s="3"/>
      <c r="E59" s="3">
        <f t="shared" si="10"/>
        <v>247200</v>
      </c>
      <c r="F59" s="3">
        <v>226600</v>
      </c>
      <c r="G59" s="3"/>
      <c r="H59" s="3">
        <f t="shared" si="7"/>
        <v>226600</v>
      </c>
      <c r="I59" s="3">
        <v>181280</v>
      </c>
      <c r="K59" s="3"/>
    </row>
    <row r="60" spans="1:11" x14ac:dyDescent="0.3">
      <c r="A60" t="s">
        <v>91</v>
      </c>
      <c r="B60" t="s">
        <v>92</v>
      </c>
      <c r="C60" s="3">
        <v>45110</v>
      </c>
      <c r="D60" s="3">
        <v>904373</v>
      </c>
      <c r="E60" s="3"/>
      <c r="F60" s="3">
        <v>65115</v>
      </c>
      <c r="G60" s="3">
        <v>1840962</v>
      </c>
      <c r="H60" s="3"/>
      <c r="I60" s="3">
        <v>65065</v>
      </c>
      <c r="J60" s="3">
        <v>1958906</v>
      </c>
      <c r="K60" s="3"/>
    </row>
    <row r="61" spans="1:11" x14ac:dyDescent="0.3">
      <c r="A61" t="s">
        <v>93</v>
      </c>
      <c r="B61" t="s">
        <v>94</v>
      </c>
      <c r="C61" s="3">
        <v>129028</v>
      </c>
      <c r="D61" s="3">
        <v>1029458</v>
      </c>
      <c r="E61" s="3">
        <f>SUM(C61:D61)</f>
        <v>1158486</v>
      </c>
      <c r="F61" s="3">
        <v>138253</v>
      </c>
      <c r="G61" s="3">
        <v>1310071</v>
      </c>
      <c r="H61" s="3">
        <f>SUM(F61:G61)</f>
        <v>1448324</v>
      </c>
      <c r="I61" s="3">
        <v>162377</v>
      </c>
      <c r="J61" s="3">
        <v>1866398</v>
      </c>
      <c r="K61" s="3">
        <f>SUM(I61:J61)</f>
        <v>2028775</v>
      </c>
    </row>
    <row r="62" spans="1:11" x14ac:dyDescent="0.3">
      <c r="A62" t="s">
        <v>95</v>
      </c>
      <c r="B62" t="s">
        <v>96</v>
      </c>
      <c r="C62" s="3">
        <v>80391</v>
      </c>
      <c r="D62" s="3">
        <v>2195187</v>
      </c>
      <c r="E62" s="3">
        <f>SUM(C62:D62)</f>
        <v>2275578</v>
      </c>
      <c r="F62" s="3">
        <v>104679</v>
      </c>
      <c r="G62" s="3">
        <v>2654096</v>
      </c>
      <c r="H62" s="3">
        <f>SUM(F62:G62)</f>
        <v>2758775</v>
      </c>
      <c r="I62" s="3">
        <v>162779</v>
      </c>
      <c r="J62" s="3">
        <v>2978525</v>
      </c>
      <c r="K62" s="3">
        <f>SUM(I62:J62)</f>
        <v>3141304</v>
      </c>
    </row>
    <row r="63" spans="1:11" x14ac:dyDescent="0.3">
      <c r="A63" t="s">
        <v>97</v>
      </c>
      <c r="B63" t="s">
        <v>49</v>
      </c>
      <c r="C63" s="3">
        <v>52259</v>
      </c>
      <c r="D63" s="3">
        <v>2112882</v>
      </c>
      <c r="E63" s="3">
        <f>SUM(C63:D63)</f>
        <v>2165141</v>
      </c>
      <c r="F63" s="3">
        <v>47015</v>
      </c>
      <c r="G63" s="3">
        <v>2545080</v>
      </c>
      <c r="H63" s="3">
        <f>SUM(F63:G63)</f>
        <v>2592095</v>
      </c>
      <c r="I63" s="3">
        <v>101198</v>
      </c>
      <c r="J63" s="3">
        <v>2878426</v>
      </c>
      <c r="K63" s="3">
        <f>SUM(I63:J63)</f>
        <v>2979624</v>
      </c>
    </row>
    <row r="64" spans="1:11" x14ac:dyDescent="0.3">
      <c r="A64" t="s">
        <v>98</v>
      </c>
      <c r="B64" t="s">
        <v>99</v>
      </c>
      <c r="C64" s="3"/>
      <c r="D64" s="3">
        <v>1888940</v>
      </c>
      <c r="E64" s="3">
        <f>SUM(C64:D64)</f>
        <v>1888940</v>
      </c>
      <c r="F64" s="3"/>
      <c r="G64" s="3">
        <v>2421027</v>
      </c>
      <c r="H64" s="3">
        <f>SUM(F64:G64)</f>
        <v>2421027</v>
      </c>
      <c r="I64" s="3"/>
      <c r="J64" s="3">
        <v>19966371</v>
      </c>
      <c r="K64" s="3">
        <f>SUM(I64:J64)</f>
        <v>19966371</v>
      </c>
    </row>
    <row r="65" spans="1:11" x14ac:dyDescent="0.3"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3">
      <c r="A66" t="s">
        <v>52</v>
      </c>
      <c r="B66" t="s">
        <v>53</v>
      </c>
      <c r="C66" s="3">
        <v>1728269</v>
      </c>
      <c r="D66" s="3">
        <v>23431784</v>
      </c>
      <c r="E66" s="3">
        <v>23665545</v>
      </c>
      <c r="F66" s="3">
        <v>1644516</v>
      </c>
      <c r="G66" s="3">
        <v>28722888</v>
      </c>
      <c r="H66" s="3">
        <v>28259115</v>
      </c>
      <c r="I66" s="3">
        <v>1585724</v>
      </c>
      <c r="J66" s="3">
        <v>30694620</v>
      </c>
      <c r="K66" s="3">
        <v>30019950</v>
      </c>
    </row>
    <row r="67" spans="1:11" x14ac:dyDescent="0.3">
      <c r="C67" s="3"/>
      <c r="D67" s="3"/>
      <c r="E67" s="3"/>
      <c r="F67" s="3"/>
      <c r="G67" s="3"/>
      <c r="H67" s="3"/>
      <c r="I67"/>
      <c r="J67"/>
    </row>
    <row r="68" spans="1:11" x14ac:dyDescent="0.3">
      <c r="A68" t="s">
        <v>100</v>
      </c>
      <c r="C68" s="3"/>
      <c r="D68" s="3"/>
      <c r="E68" s="3"/>
      <c r="F68" s="3"/>
      <c r="G68" s="3"/>
      <c r="H68" s="3"/>
      <c r="I68"/>
      <c r="J68"/>
    </row>
    <row r="69" spans="1:11" x14ac:dyDescent="0.3">
      <c r="A69" t="s">
        <v>101</v>
      </c>
      <c r="C69" s="3"/>
      <c r="D69" s="3"/>
      <c r="E69" s="3"/>
      <c r="F69" s="3"/>
      <c r="G69" s="3"/>
      <c r="H69" s="3"/>
      <c r="I69"/>
      <c r="J69"/>
    </row>
    <row r="70" spans="1:11" x14ac:dyDescent="0.3">
      <c r="A70" t="s">
        <v>102</v>
      </c>
      <c r="C70" s="3"/>
      <c r="D70" s="3"/>
      <c r="E70" s="3"/>
      <c r="F70" s="3"/>
      <c r="G70" s="3"/>
      <c r="H70" s="3"/>
      <c r="I70"/>
      <c r="J70"/>
    </row>
    <row r="71" spans="1:11" x14ac:dyDescent="0.3">
      <c r="A71" t="s">
        <v>103</v>
      </c>
      <c r="C71" s="3"/>
      <c r="D71" s="3"/>
      <c r="E71" s="3"/>
      <c r="F71" s="3"/>
      <c r="G71" s="3"/>
      <c r="H71" s="3"/>
      <c r="I71"/>
      <c r="J71"/>
    </row>
    <row r="72" spans="1:11" x14ac:dyDescent="0.3">
      <c r="C72" s="3"/>
      <c r="D72" s="3"/>
      <c r="E72" s="3"/>
      <c r="F72" s="3"/>
      <c r="G72" s="3"/>
      <c r="H72" s="3"/>
      <c r="I72"/>
      <c r="J72"/>
    </row>
    <row r="73" spans="1:11" x14ac:dyDescent="0.3">
      <c r="C73" s="3"/>
      <c r="D73" s="3"/>
      <c r="E73" s="3"/>
      <c r="F73" s="3"/>
      <c r="G73" s="3"/>
      <c r="H73" s="3"/>
      <c r="I73"/>
      <c r="J73"/>
    </row>
    <row r="74" spans="1:11" x14ac:dyDescent="0.3">
      <c r="C74" s="3"/>
      <c r="D74" s="3"/>
      <c r="E74" s="3"/>
      <c r="F74" s="3"/>
      <c r="G74" s="3"/>
      <c r="H74" s="3"/>
      <c r="I74"/>
      <c r="J74"/>
    </row>
    <row r="75" spans="1:11" x14ac:dyDescent="0.3">
      <c r="C75" s="3"/>
      <c r="D75" s="3"/>
      <c r="E75" s="3"/>
      <c r="F75" s="3"/>
      <c r="G75" s="3"/>
      <c r="H75" s="3"/>
      <c r="I75"/>
      <c r="J75"/>
    </row>
    <row r="76" spans="1:11" x14ac:dyDescent="0.3">
      <c r="C76" s="3"/>
      <c r="D76" s="3"/>
      <c r="E76" s="3"/>
      <c r="F76" s="3"/>
      <c r="G76" s="3"/>
      <c r="H76" s="3"/>
      <c r="I76"/>
      <c r="J76"/>
    </row>
    <row r="77" spans="1:11" x14ac:dyDescent="0.3">
      <c r="C77" s="3"/>
      <c r="D77" s="3"/>
      <c r="E77" s="3"/>
      <c r="F77" s="3"/>
      <c r="G77" s="3"/>
      <c r="H77" s="3"/>
      <c r="I77"/>
      <c r="J77"/>
    </row>
    <row r="78" spans="1:11" x14ac:dyDescent="0.3">
      <c r="C78" s="3"/>
      <c r="D78" s="3"/>
      <c r="E78" s="3"/>
      <c r="F78" s="3"/>
      <c r="G78" s="3"/>
      <c r="H78" s="3"/>
      <c r="I78"/>
      <c r="J78"/>
    </row>
    <row r="79" spans="1:11" x14ac:dyDescent="0.3">
      <c r="I79"/>
      <c r="J79"/>
    </row>
    <row r="80" spans="1:11" x14ac:dyDescent="0.3">
      <c r="I80"/>
      <c r="J80"/>
    </row>
    <row r="81" spans="9:10" x14ac:dyDescent="0.3">
      <c r="I81"/>
      <c r="J81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2019-05-25T08:05:47Z</dcterms:created>
  <dcterms:modified xsi:type="dcterms:W3CDTF">2019-05-25T08:05:48Z</dcterms:modified>
</cp:coreProperties>
</file>