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13A70A23-87B4-44A1-B6FC-81CAE368C319}" xr6:coauthVersionLast="36" xr6:coauthVersionMax="36" xr10:uidLastSave="{00000000-0000-0000-0000-000000000000}"/>
  <bookViews>
    <workbookView xWindow="0" yWindow="0" windowWidth="14380" windowHeight="6230" xr2:uid="{972DBC05-6834-425B-B8B4-4BB9708E7F2D}"/>
  </bookViews>
  <sheets>
    <sheet name="12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1" i="1" l="1"/>
  <c r="F31" i="1"/>
  <c r="D31" i="1"/>
  <c r="H30" i="1"/>
  <c r="F30" i="1"/>
  <c r="D30" i="1"/>
  <c r="H29" i="1"/>
  <c r="F29" i="1"/>
  <c r="D29" i="1"/>
  <c r="H28" i="1"/>
  <c r="F28" i="1"/>
  <c r="D28" i="1"/>
  <c r="H26" i="1"/>
  <c r="F26" i="1"/>
  <c r="D26" i="1"/>
  <c r="H25" i="1"/>
  <c r="F25" i="1"/>
  <c r="D25" i="1"/>
  <c r="H24" i="1"/>
  <c r="F24" i="1"/>
  <c r="D24" i="1"/>
  <c r="H23" i="1"/>
  <c r="F23" i="1"/>
  <c r="D23" i="1"/>
  <c r="H21" i="1"/>
  <c r="F21" i="1"/>
  <c r="D21" i="1"/>
  <c r="H20" i="1"/>
  <c r="F20" i="1"/>
  <c r="D20" i="1"/>
  <c r="H19" i="1"/>
  <c r="F19" i="1"/>
  <c r="D19" i="1"/>
  <c r="H18" i="1"/>
  <c r="F18" i="1"/>
  <c r="D18" i="1"/>
  <c r="H16" i="1"/>
  <c r="F16" i="1"/>
  <c r="D16" i="1"/>
  <c r="H15" i="1"/>
  <c r="F15" i="1"/>
  <c r="D15" i="1"/>
  <c r="H14" i="1"/>
  <c r="F14" i="1"/>
  <c r="D14" i="1"/>
  <c r="H13" i="1"/>
  <c r="F13" i="1"/>
  <c r="D13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<sst xmlns="http://schemas.openxmlformats.org/spreadsheetml/2006/main" count="51" uniqueCount="23">
  <si>
    <t>12.8 Residents deposits</t>
    <phoneticPr fontId="1" type="noConversion"/>
  </si>
  <si>
    <t>本地存款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</si>
  <si>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</si>
  <si>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</si>
  <si>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</si>
  <si>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</si>
  <si>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</si>
  <si>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Total deposits</t>
    <phoneticPr fontId="1" type="noConversion"/>
  </si>
  <si>
    <t>縂存款</t>
    <phoneticPr fontId="1" type="noConversion"/>
  </si>
  <si>
    <t>MOP</t>
    <phoneticPr fontId="1" type="noConversion"/>
  </si>
  <si>
    <t>澳門幣</t>
    <phoneticPr fontId="1" type="noConversion"/>
  </si>
  <si>
    <t>HKD</t>
    <phoneticPr fontId="1" type="noConversion"/>
  </si>
  <si>
    <t>港幣</t>
    <phoneticPr fontId="1" type="noConversion"/>
  </si>
  <si>
    <t>Other currencies</t>
    <phoneticPr fontId="1" type="noConversion"/>
  </si>
  <si>
    <t>其他外幣</t>
    <phoneticPr fontId="1" type="noConversion"/>
  </si>
  <si>
    <t>Currenct accounts</t>
    <phoneticPr fontId="1" type="noConversion"/>
  </si>
  <si>
    <t>活期存款</t>
    <phoneticPr fontId="1" type="noConversion"/>
  </si>
  <si>
    <t>Savings account</t>
    <phoneticPr fontId="1" type="noConversion"/>
  </si>
  <si>
    <t>儲蓄存款</t>
    <phoneticPr fontId="1" type="noConversion"/>
  </si>
  <si>
    <t>Deposits at short notice</t>
    <phoneticPr fontId="1" type="noConversion"/>
  </si>
  <si>
    <t>通知存款</t>
    <phoneticPr fontId="1" type="noConversion"/>
  </si>
  <si>
    <t>Time deposits</t>
    <phoneticPr fontId="1" type="noConversion"/>
  </si>
  <si>
    <t>定期存款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</si>
</sst>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43" fontId="0" fillId="0" borderId="0" xfId="0" applyNumberFormat="1"/>
    <xf numFmtId="10" fontId="0" fillId="0" borderId="0" xfId="0" applyNumberFormat="1"/>
    <xf numFmtId="176" fontId="0" fillId="0" borderId="0" xfId="0" applyNumberFormat="1"/>
    <xf numFmtId="177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04384-DBB6-44B2-8D98-CE9665806C2F}">
  <sheetPr codeName="Sheet54"/>
  <dimension ref="A1:H32"/>
  <sheetViews>
    <sheetView tabSelected="1" workbookViewId="0">
      <selection activeCell="F8" sqref="F8:F11"/>
    </sheetView>
  </sheetViews>
  <sheetFormatPr defaultRowHeight="14" x14ac:dyDescent="0.3"/>
  <cols>
    <col min="1" max="1" width="32.08203125" bestFit="1" customWidth="1"/>
    <col min="2" max="2" width="10.08203125" bestFit="1" customWidth="1"/>
    <col min="3" max="3" width="11.25" customWidth="1"/>
    <col min="4" max="5" width="11.6640625" bestFit="1" customWidth="1"/>
    <col min="6" max="6" width="11.6640625" customWidth="1"/>
    <col min="7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</row>
    <row r="6" spans="1:8" x14ac:dyDescent="0.3">
      <c r="A6" t="s">
        <v>4</v>
      </c>
      <c r="C6">
        <v>1984</v>
      </c>
      <c r="E6">
        <v>1985</v>
      </c>
      <c r="G6">
        <v>1986</v>
      </c>
    </row>
    <row r="7" spans="1:8" x14ac:dyDescent="0.3">
      <c r="C7" s="1" t="s">
        <v>5</v>
      </c>
      <c r="D7" s="2" t="s">
        <v>6</v>
      </c>
      <c r="E7" s="1" t="s">
        <v>5</v>
      </c>
      <c r="F7" s="2" t="s">
        <v>6</v>
      </c>
      <c r="G7" s="1" t="s">
        <v>5</v>
      </c>
      <c r="H7" s="2" t="s">
        <v>6</v>
      </c>
    </row>
    <row r="8" spans="1:8" x14ac:dyDescent="0.3">
      <c r="A8" t="s">
        <v>7</v>
      </c>
      <c r="B8" t="s">
        <v>8</v>
      </c>
      <c r="C8" s="3">
        <v>8060.9</v>
      </c>
      <c r="D8" s="4">
        <f>C8/$C$8</f>
        <v>1</v>
      </c>
      <c r="E8" s="3">
        <v>9234.5</v>
      </c>
      <c r="F8" s="4">
        <f>E8/$E$8</f>
        <v>1</v>
      </c>
      <c r="G8" s="3">
        <v>10964.9</v>
      </c>
      <c r="H8" s="4">
        <f>G8/$G$8</f>
        <v>1</v>
      </c>
    </row>
    <row r="9" spans="1:8" x14ac:dyDescent="0.3">
      <c r="A9" t="s">
        <v>9</v>
      </c>
      <c r="B9" t="s">
        <v>10</v>
      </c>
      <c r="C9" s="3">
        <v>1980.6</v>
      </c>
      <c r="D9" s="4">
        <f>C9/$C$9</f>
        <v>1</v>
      </c>
      <c r="E9" s="3">
        <v>2192.6</v>
      </c>
      <c r="F9" s="4">
        <f>E9/$E$9</f>
        <v>1</v>
      </c>
      <c r="G9" s="3">
        <v>2494.8000000000002</v>
      </c>
      <c r="H9" s="4">
        <f>G9/$G$9</f>
        <v>1</v>
      </c>
    </row>
    <row r="10" spans="1:8" x14ac:dyDescent="0.3">
      <c r="A10" t="s">
        <v>11</v>
      </c>
      <c r="B10" t="s">
        <v>12</v>
      </c>
      <c r="C10" s="3">
        <v>4962</v>
      </c>
      <c r="D10" s="4">
        <f>C10/$C$10</f>
        <v>1</v>
      </c>
      <c r="E10" s="3">
        <v>5745.2</v>
      </c>
      <c r="F10" s="4">
        <f>E10/$E$10</f>
        <v>1</v>
      </c>
      <c r="G10" s="3">
        <v>6183.9</v>
      </c>
      <c r="H10" s="4">
        <f>G10/$G$10</f>
        <v>1</v>
      </c>
    </row>
    <row r="11" spans="1:8" x14ac:dyDescent="0.3">
      <c r="A11" t="s">
        <v>13</v>
      </c>
      <c r="B11" t="s">
        <v>14</v>
      </c>
      <c r="C11" s="3">
        <v>1118.3</v>
      </c>
      <c r="D11" s="4">
        <f>C11/$C$11</f>
        <v>1</v>
      </c>
      <c r="E11" s="3">
        <v>1296.7</v>
      </c>
      <c r="F11" s="4">
        <f>E11/$E$11</f>
        <v>1</v>
      </c>
      <c r="G11" s="3">
        <v>2286.3000000000002</v>
      </c>
      <c r="H11" s="4">
        <f>G11/$G$11</f>
        <v>1</v>
      </c>
    </row>
    <row r="12" spans="1:8" x14ac:dyDescent="0.3">
      <c r="C12" s="3"/>
      <c r="D12" s="4"/>
      <c r="E12" s="3"/>
      <c r="F12" s="4"/>
      <c r="G12" s="3"/>
    </row>
    <row r="13" spans="1:8" x14ac:dyDescent="0.3">
      <c r="A13" t="s">
        <v>15</v>
      </c>
      <c r="B13" t="s">
        <v>16</v>
      </c>
      <c r="C13" s="3">
        <v>662.9</v>
      </c>
      <c r="D13" s="4">
        <f>C13/$C$8</f>
        <v>8.2236474835316153E-2</v>
      </c>
      <c r="E13" s="3">
        <v>823.3</v>
      </c>
      <c r="F13" s="4">
        <f>E13/$E$8</f>
        <v>8.9154799935026258E-2</v>
      </c>
      <c r="G13" s="3">
        <v>970.6</v>
      </c>
      <c r="H13" s="4">
        <f>G13/$G$8</f>
        <v>8.851881914107744E-2</v>
      </c>
    </row>
    <row r="14" spans="1:8" x14ac:dyDescent="0.3">
      <c r="A14" t="s">
        <v>9</v>
      </c>
      <c r="B14" t="s">
        <v>10</v>
      </c>
      <c r="C14" s="3">
        <v>270.8</v>
      </c>
      <c r="D14" s="4">
        <f>C14/$C$9</f>
        <v>0.13672624457235183</v>
      </c>
      <c r="E14" s="3">
        <v>318.10000000000002</v>
      </c>
      <c r="F14" s="4">
        <f>E14/$E$9</f>
        <v>0.14507890176046703</v>
      </c>
      <c r="G14" s="3">
        <v>377.4</v>
      </c>
      <c r="H14" s="4">
        <f>G14/$G$9</f>
        <v>0.15127465127465126</v>
      </c>
    </row>
    <row r="15" spans="1:8" x14ac:dyDescent="0.3">
      <c r="A15" t="s">
        <v>11</v>
      </c>
      <c r="B15" t="s">
        <v>12</v>
      </c>
      <c r="C15" s="3">
        <v>382.8</v>
      </c>
      <c r="D15" s="4">
        <f>C15/$C$10</f>
        <v>7.7146311970979445E-2</v>
      </c>
      <c r="E15" s="3">
        <v>482.3</v>
      </c>
      <c r="F15" s="4">
        <f>E15/$E$10</f>
        <v>8.3948339483394835E-2</v>
      </c>
      <c r="G15" s="3">
        <v>548.20000000000005</v>
      </c>
      <c r="H15" s="4">
        <f>G15/$G$10</f>
        <v>8.8649557722472891E-2</v>
      </c>
    </row>
    <row r="16" spans="1:8" x14ac:dyDescent="0.3">
      <c r="A16" t="s">
        <v>13</v>
      </c>
      <c r="B16" t="s">
        <v>14</v>
      </c>
      <c r="C16" s="3">
        <v>9.3000000000000007</v>
      </c>
      <c r="D16" s="4">
        <f>C16/$C$11</f>
        <v>8.3161942233747656E-3</v>
      </c>
      <c r="E16" s="3">
        <v>22.9</v>
      </c>
      <c r="F16" s="4">
        <f>E16/$E$11</f>
        <v>1.7660214390375566E-2</v>
      </c>
      <c r="G16" s="3">
        <v>45</v>
      </c>
      <c r="H16" s="4">
        <f>G16/$G$11</f>
        <v>1.9682456370555042E-2</v>
      </c>
    </row>
    <row r="17" spans="1:8" x14ac:dyDescent="0.3">
      <c r="C17" s="3"/>
      <c r="E17" s="3"/>
      <c r="G17" s="3"/>
    </row>
    <row r="18" spans="1:8" x14ac:dyDescent="0.3">
      <c r="A18" t="s">
        <v>17</v>
      </c>
      <c r="B18" t="s">
        <v>18</v>
      </c>
      <c r="C18" s="3">
        <v>1597.4</v>
      </c>
      <c r="D18" s="4">
        <f>C18/$C$8</f>
        <v>0.19816645783969533</v>
      </c>
      <c r="E18" s="3">
        <v>2151.8000000000002</v>
      </c>
      <c r="F18" s="4">
        <f>E18/$E$8</f>
        <v>0.23301748876495751</v>
      </c>
      <c r="G18" s="3">
        <v>2631.9</v>
      </c>
      <c r="H18" s="4">
        <f>G18/$G$8</f>
        <v>0.24002954883309471</v>
      </c>
    </row>
    <row r="19" spans="1:8" x14ac:dyDescent="0.3">
      <c r="A19" t="s">
        <v>9</v>
      </c>
      <c r="B19" t="s">
        <v>10</v>
      </c>
      <c r="C19" s="3">
        <v>631.9</v>
      </c>
      <c r="D19" s="4">
        <f>C19/$C$9</f>
        <v>0.31904473391901444</v>
      </c>
      <c r="E19" s="3">
        <v>791.1</v>
      </c>
      <c r="F19" s="4">
        <f>E19/$E$9</f>
        <v>0.36080452430903953</v>
      </c>
      <c r="G19" s="3">
        <v>973.9</v>
      </c>
      <c r="H19" s="4">
        <f>G19/$G$9</f>
        <v>0.39037197370530702</v>
      </c>
    </row>
    <row r="20" spans="1:8" x14ac:dyDescent="0.3">
      <c r="A20" t="s">
        <v>11</v>
      </c>
      <c r="B20" t="s">
        <v>12</v>
      </c>
      <c r="C20" s="3">
        <v>929</v>
      </c>
      <c r="D20" s="4">
        <f>C20/$C$10</f>
        <v>0.18722289399435713</v>
      </c>
      <c r="E20" s="3">
        <v>1245.2</v>
      </c>
      <c r="F20" s="4">
        <f>E20/$E$10</f>
        <v>0.21673745039337186</v>
      </c>
      <c r="G20" s="3">
        <v>1488.3</v>
      </c>
      <c r="H20" s="4">
        <f>G20/$G$10</f>
        <v>0.24067336147091642</v>
      </c>
    </row>
    <row r="21" spans="1:8" x14ac:dyDescent="0.3">
      <c r="A21" t="s">
        <v>13</v>
      </c>
      <c r="B21" t="s">
        <v>14</v>
      </c>
      <c r="C21" s="3">
        <v>54.5</v>
      </c>
      <c r="D21" s="4">
        <f>C21/$C$11</f>
        <v>4.8734686577841371E-2</v>
      </c>
      <c r="E21" s="3">
        <v>115.5</v>
      </c>
      <c r="F21" s="4">
        <f>E21/$E$11</f>
        <v>8.9072260353204286E-2</v>
      </c>
      <c r="G21" s="3">
        <v>169.7</v>
      </c>
      <c r="H21" s="4">
        <f>G21/$G$11</f>
        <v>7.4224729912959794E-2</v>
      </c>
    </row>
    <row r="22" spans="1:8" x14ac:dyDescent="0.3">
      <c r="C22" s="3"/>
      <c r="E22" s="3"/>
      <c r="G22" s="3"/>
    </row>
    <row r="23" spans="1:8" x14ac:dyDescent="0.3">
      <c r="A23" t="s">
        <v>19</v>
      </c>
      <c r="B23" t="s">
        <v>20</v>
      </c>
      <c r="C23" s="3">
        <v>221.3</v>
      </c>
      <c r="D23" s="4">
        <f>C23/$C$8</f>
        <v>2.7453510153953035E-2</v>
      </c>
      <c r="E23" s="3">
        <v>71.400000000000006</v>
      </c>
      <c r="F23" s="4">
        <f>E23/$E$8</f>
        <v>7.7318750338404903E-3</v>
      </c>
      <c r="G23" s="3">
        <v>49.3</v>
      </c>
      <c r="H23" s="4">
        <f>G23/$G$8</f>
        <v>4.49616503570484E-3</v>
      </c>
    </row>
    <row r="24" spans="1:8" x14ac:dyDescent="0.3">
      <c r="A24" t="s">
        <v>9</v>
      </c>
      <c r="B24" t="s">
        <v>10</v>
      </c>
      <c r="C24" s="3">
        <v>10.9</v>
      </c>
      <c r="D24" s="4">
        <f>C24/$C$9</f>
        <v>5.5033828132889026E-3</v>
      </c>
      <c r="E24" s="3">
        <v>4.7</v>
      </c>
      <c r="F24" s="4">
        <f>E24/$E$9</f>
        <v>2.1435738392775704E-3</v>
      </c>
      <c r="G24" s="3">
        <v>8.6999999999999993</v>
      </c>
      <c r="H24" s="4">
        <f>G24/$G$9</f>
        <v>3.4872534872534867E-3</v>
      </c>
    </row>
    <row r="25" spans="1:8" x14ac:dyDescent="0.3">
      <c r="A25" t="s">
        <v>11</v>
      </c>
      <c r="B25" t="s">
        <v>12</v>
      </c>
      <c r="C25" s="3">
        <v>181.8</v>
      </c>
      <c r="D25" s="4">
        <f>C25/$C$10</f>
        <v>3.6638452237001212E-2</v>
      </c>
      <c r="E25" s="3">
        <v>57</v>
      </c>
      <c r="F25" s="4">
        <f>E25/$E$10</f>
        <v>9.9213256283506232E-3</v>
      </c>
      <c r="G25" s="3">
        <v>26.6</v>
      </c>
      <c r="H25" s="4">
        <f>G25/$G$10</f>
        <v>4.3014925855851486E-3</v>
      </c>
    </row>
    <row r="26" spans="1:8" x14ac:dyDescent="0.3">
      <c r="A26" t="s">
        <v>13</v>
      </c>
      <c r="B26" t="s">
        <v>14</v>
      </c>
      <c r="C26" s="3">
        <v>28.7</v>
      </c>
      <c r="D26" s="4">
        <f>C26/$C$11</f>
        <v>2.5663954216221051E-2</v>
      </c>
      <c r="E26" s="3">
        <v>9.6999999999999993</v>
      </c>
      <c r="F26" s="4">
        <f>E26/$E$11</f>
        <v>7.4805274928665061E-3</v>
      </c>
      <c r="G26" s="3">
        <v>13.9</v>
      </c>
      <c r="H26" s="4">
        <f>G26/$G$11</f>
        <v>6.0796920789047805E-3</v>
      </c>
    </row>
    <row r="27" spans="1:8" x14ac:dyDescent="0.3">
      <c r="C27" s="3"/>
      <c r="E27" s="3"/>
      <c r="G27" s="3"/>
    </row>
    <row r="28" spans="1:8" x14ac:dyDescent="0.3">
      <c r="A28" t="s">
        <v>21</v>
      </c>
      <c r="B28" t="s">
        <v>22</v>
      </c>
      <c r="C28" s="3">
        <v>5579.2</v>
      </c>
      <c r="D28" s="4">
        <f>C28/$C$8</f>
        <v>0.69213115160838123</v>
      </c>
      <c r="E28" s="3">
        <v>6188.1</v>
      </c>
      <c r="F28" s="4">
        <f>E28/$E$8</f>
        <v>0.67010666522280582</v>
      </c>
      <c r="G28" s="3">
        <v>7313.2</v>
      </c>
      <c r="H28" s="4">
        <f>G28/$G$8</f>
        <v>0.66696458700033745</v>
      </c>
    </row>
    <row r="29" spans="1:8" x14ac:dyDescent="0.3">
      <c r="A29" t="s">
        <v>9</v>
      </c>
      <c r="B29" t="s">
        <v>10</v>
      </c>
      <c r="C29" s="3">
        <v>1085</v>
      </c>
      <c r="D29" s="4">
        <f>C29/$C$9</f>
        <v>0.54781379379985862</v>
      </c>
      <c r="E29" s="3">
        <v>1078.8</v>
      </c>
      <c r="F29" s="4">
        <f>E29/$E$9</f>
        <v>0.49201860804524311</v>
      </c>
      <c r="G29" s="3">
        <v>1134.8</v>
      </c>
      <c r="H29" s="4">
        <f>G29/$G$9</f>
        <v>0.45486612153278816</v>
      </c>
    </row>
    <row r="30" spans="1:8" x14ac:dyDescent="0.3">
      <c r="A30" t="s">
        <v>11</v>
      </c>
      <c r="B30" t="s">
        <v>12</v>
      </c>
      <c r="C30" s="3">
        <v>3468.3</v>
      </c>
      <c r="D30" s="4">
        <f>C30/$C$10</f>
        <v>0.69897218863361554</v>
      </c>
      <c r="E30" s="3">
        <v>3960.7</v>
      </c>
      <c r="F30" s="4">
        <f>E30/$E$10</f>
        <v>0.68939288449488267</v>
      </c>
      <c r="G30" s="3">
        <v>4120.8</v>
      </c>
      <c r="H30" s="4">
        <f>G30/$G$10</f>
        <v>0.66637558822102561</v>
      </c>
    </row>
    <row r="31" spans="1:8" x14ac:dyDescent="0.3">
      <c r="A31" t="s">
        <v>13</v>
      </c>
      <c r="B31" t="s">
        <v>14</v>
      </c>
      <c r="C31" s="3">
        <v>1025.9000000000001</v>
      </c>
      <c r="D31" s="4">
        <f>C31/$C$11</f>
        <v>0.91737458642582503</v>
      </c>
      <c r="E31" s="3">
        <v>1148.5999999999999</v>
      </c>
      <c r="F31" s="4">
        <f>E31/$E$11</f>
        <v>0.88578699776355352</v>
      </c>
      <c r="G31" s="3">
        <v>2057.6</v>
      </c>
      <c r="H31" s="4">
        <f>G31/$G$11</f>
        <v>0.89996938284564565</v>
      </c>
    </row>
    <row r="32" spans="1:8" x14ac:dyDescent="0.3">
      <c r="G32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2019-05-25T08:07:24Z</dcterms:created>
  <dcterms:modified xsi:type="dcterms:W3CDTF">2019-05-25T08:07:24Z</dcterms:modified>
</cp:coreProperties>
</file>