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DAF7F04C-EED9-43B9-A8D8-E2458AC96699}" xr6:coauthVersionLast="36" xr6:coauthVersionMax="36" xr10:uidLastSave="{00000000-0000-0000-0000-000000000000}"/>
  <bookViews>
    <workbookView xWindow="0" yWindow="0" windowWidth="14380" windowHeight="6230" xr2:uid="{FA7653C2-E4C9-42F8-87A4-F7452F7F83B3}"/>
  </bookViews>
  <sheets>
    <sheet name="17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G42" i="1"/>
  <c r="F42" i="1"/>
  <c r="E42" i="1"/>
  <c r="D42" i="1"/>
  <c r="C42" i="1"/>
  <c r="G34" i="1"/>
  <c r="F34" i="1"/>
  <c r="E34" i="1"/>
  <c r="D34" i="1"/>
  <c r="C34" i="1"/>
  <c r="G28" i="1"/>
  <c r="F28" i="1"/>
  <c r="E28" i="1"/>
  <c r="D28" i="1"/>
  <c r="C28" i="1"/>
  <c r="G20" i="1"/>
  <c r="F20" i="1"/>
  <c r="E20" i="1"/>
  <c r="D20" i="1"/>
  <c r="C20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<sst xmlns="http://schemas.openxmlformats.org/spreadsheetml/2006/main" count="61" uniqueCount="28">
  <si>
    <t>17 Foreign trade</t>
    <phoneticPr fontId="1" type="noConversion"/>
  </si>
  <si>
    <t>對外貿易</t>
    <phoneticPr fontId="1" type="noConversion"/>
  </si>
  <si>
    <t>17.1.1 Trade movements</t>
    <phoneticPr fontId="1" type="noConversion"/>
  </si>
  <si>
    <t>貿易活動</t>
    <phoneticPr fontId="1" type="noConversion"/>
  </si>
  <si>
    <t>1976-1980</t>
    <phoneticPr fontId="1" type="noConversion"/>
  </si>
  <si>
    <t>Import, export and transit trade</t>
    <phoneticPr fontId="1" type="noConversion"/>
  </si>
  <si>
    <t>進口，出口及轉口</t>
    <phoneticPr fontId="1" type="noConversion"/>
  </si>
  <si>
    <t>General trade</t>
    <phoneticPr fontId="1" type="noConversion"/>
  </si>
  <si>
    <t>一般貿易</t>
    <phoneticPr fontId="1" type="noConversion"/>
  </si>
  <si>
    <t>Tons</t>
    <phoneticPr fontId="1" type="noConversion"/>
  </si>
  <si>
    <t>公噸</t>
    <phoneticPr fontId="1" type="noConversion"/>
  </si>
  <si>
    <t>Import and export</t>
    <phoneticPr fontId="1" type="noConversion"/>
  </si>
  <si>
    <t>入口與出口合并</t>
    <phoneticPr fontId="1" type="noConversion"/>
  </si>
  <si>
    <t xml:space="preserve"> Import</t>
    <phoneticPr fontId="1" type="noConversion"/>
  </si>
  <si>
    <t>入口</t>
    <phoneticPr fontId="1" type="noConversion"/>
  </si>
  <si>
    <t xml:space="preserve"> Export</t>
    <phoneticPr fontId="1" type="noConversion"/>
  </si>
  <si>
    <t>出口</t>
    <phoneticPr fontId="1" type="noConversion"/>
  </si>
  <si>
    <t>Patacas</t>
    <phoneticPr fontId="1" type="noConversion"/>
  </si>
  <si>
    <t>澳門幣</t>
    <phoneticPr fontId="1" type="noConversion"/>
  </si>
  <si>
    <t>Special trade</t>
    <phoneticPr fontId="1" type="noConversion"/>
  </si>
  <si>
    <t>特別貿易</t>
    <phoneticPr fontId="1" type="noConversion"/>
  </si>
  <si>
    <t>Transit trade</t>
    <phoneticPr fontId="1" type="noConversion"/>
  </si>
  <si>
    <t>間接及直接轉口</t>
    <phoneticPr fontId="1" type="noConversion"/>
  </si>
  <si>
    <t>Reexport and direct transit</t>
    <phoneticPr fontId="1" type="noConversion"/>
  </si>
  <si>
    <t xml:space="preserve"> Reexport</t>
    <phoneticPr fontId="1" type="noConversion"/>
  </si>
  <si>
    <t>間接轉口</t>
    <phoneticPr fontId="1" type="noConversion"/>
  </si>
  <si>
    <t xml:space="preserve"> Direct</t>
    <phoneticPr fontId="1" type="noConversion"/>
  </si>
  <si>
    <t>直接轉口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</si>
</sst>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422D-C98B-43EB-813A-7DC96F05CC26}">
  <sheetPr codeName="Sheet109"/>
  <dimension ref="A1:G50"/>
  <sheetViews>
    <sheetView tabSelected="1" topLeftCell="A22" workbookViewId="0">
      <selection activeCell="B53" sqref="B53"/>
    </sheetView>
  </sheetViews>
  <sheetFormatPr defaultRowHeight="14" x14ac:dyDescent="0.3"/>
  <cols>
    <col min="1" max="1" width="33.1640625" bestFit="1" customWidth="1"/>
    <col min="2" max="2" width="13.9140625" bestFit="1" customWidth="1"/>
    <col min="3" max="7" width="10.582031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</row>
    <row r="5" spans="1:7" x14ac:dyDescent="0.3">
      <c r="A5" t="s">
        <v>3</v>
      </c>
      <c r="B5" t="s">
        <v>4</v>
      </c>
    </row>
    <row r="7" spans="1:7" x14ac:dyDescent="0.3">
      <c r="A7" t="s">
        <v>5</v>
      </c>
      <c r="C7">
        <v>1980</v>
      </c>
      <c r="D7">
        <v>1979</v>
      </c>
      <c r="E7">
        <v>1978</v>
      </c>
      <c r="F7">
        <v>1977</v>
      </c>
      <c r="G7">
        <v>1976</v>
      </c>
    </row>
    <row r="8" spans="1:7" x14ac:dyDescent="0.3">
      <c r="A8" t="s">
        <v>6</v>
      </c>
    </row>
    <row r="10" spans="1:7" x14ac:dyDescent="0.3">
      <c r="A10" t="s">
        <v>7</v>
      </c>
      <c r="B10" t="s">
        <v>8</v>
      </c>
    </row>
    <row r="12" spans="1:7" x14ac:dyDescent="0.3">
      <c r="A12" t="s">
        <v>9</v>
      </c>
      <c r="B12" t="s">
        <v>10</v>
      </c>
    </row>
    <row r="14" spans="1:7" x14ac:dyDescent="0.3">
      <c r="A14" t="s">
        <v>11</v>
      </c>
      <c r="B14" t="s">
        <v>12</v>
      </c>
      <c r="C14">
        <f>SUM(C15:C16)</f>
        <v>1549553</v>
      </c>
      <c r="D14">
        <f t="shared" ref="D14:G14" si="0">SUM(D15:D16)</f>
        <v>1723006</v>
      </c>
      <c r="E14">
        <f t="shared" si="0"/>
        <v>1341578</v>
      </c>
      <c r="F14">
        <f t="shared" si="0"/>
        <v>1224835</v>
      </c>
      <c r="G14">
        <f t="shared" si="0"/>
        <v>937954</v>
      </c>
    </row>
    <row r="15" spans="1:7" x14ac:dyDescent="0.3">
      <c r="A15" t="s">
        <v>13</v>
      </c>
      <c r="B15" t="s">
        <v>14</v>
      </c>
      <c r="C15">
        <v>1033183</v>
      </c>
      <c r="D15">
        <v>942375</v>
      </c>
      <c r="E15">
        <v>696553</v>
      </c>
      <c r="F15">
        <v>632467</v>
      </c>
      <c r="G15">
        <v>607905</v>
      </c>
    </row>
    <row r="16" spans="1:7" x14ac:dyDescent="0.3">
      <c r="A16" t="s">
        <v>15</v>
      </c>
      <c r="B16" t="s">
        <v>16</v>
      </c>
      <c r="C16">
        <v>516370</v>
      </c>
      <c r="D16">
        <v>780631</v>
      </c>
      <c r="E16">
        <v>645025</v>
      </c>
      <c r="F16">
        <v>592368</v>
      </c>
      <c r="G16">
        <v>330049</v>
      </c>
    </row>
    <row r="18" spans="1:7" x14ac:dyDescent="0.3">
      <c r="A18" t="s">
        <v>17</v>
      </c>
      <c r="B18" t="s">
        <v>18</v>
      </c>
    </row>
    <row r="20" spans="1:7" x14ac:dyDescent="0.3">
      <c r="A20" t="s">
        <v>11</v>
      </c>
      <c r="B20" t="s">
        <v>12</v>
      </c>
      <c r="C20">
        <f>SUM(C21:C22)</f>
        <v>6294775275</v>
      </c>
      <c r="D20">
        <f t="shared" ref="D20:G20" si="1">SUM(D21:D22)</f>
        <v>4386821148</v>
      </c>
      <c r="E20">
        <f t="shared" si="1"/>
        <v>2905311720</v>
      </c>
      <c r="F20">
        <f t="shared" si="1"/>
        <v>2624790225</v>
      </c>
      <c r="G20">
        <f t="shared" si="1"/>
        <v>2363693194</v>
      </c>
    </row>
    <row r="21" spans="1:7" x14ac:dyDescent="0.3">
      <c r="A21" t="s">
        <v>13</v>
      </c>
      <c r="B21" t="s">
        <v>14</v>
      </c>
      <c r="C21">
        <v>3166355207</v>
      </c>
      <c r="D21">
        <v>2095205368</v>
      </c>
      <c r="E21">
        <v>1427382329</v>
      </c>
      <c r="F21">
        <v>1252854831</v>
      </c>
      <c r="G21">
        <v>1097442482</v>
      </c>
    </row>
    <row r="22" spans="1:7" x14ac:dyDescent="0.3">
      <c r="A22" t="s">
        <v>15</v>
      </c>
      <c r="B22" t="s">
        <v>16</v>
      </c>
      <c r="C22">
        <v>3128420068</v>
      </c>
      <c r="D22">
        <v>2291615780</v>
      </c>
      <c r="E22">
        <v>1477929391</v>
      </c>
      <c r="F22">
        <v>1371935394</v>
      </c>
      <c r="G22">
        <v>1266250712</v>
      </c>
    </row>
    <row r="24" spans="1:7" x14ac:dyDescent="0.3">
      <c r="A24" t="s">
        <v>19</v>
      </c>
      <c r="B24" t="s">
        <v>20</v>
      </c>
    </row>
    <row r="26" spans="1:7" x14ac:dyDescent="0.3">
      <c r="A26" t="s">
        <v>9</v>
      </c>
      <c r="B26" t="s">
        <v>10</v>
      </c>
    </row>
    <row r="28" spans="1:7" x14ac:dyDescent="0.3">
      <c r="A28" t="s">
        <v>11</v>
      </c>
      <c r="B28" t="s">
        <v>12</v>
      </c>
      <c r="C28">
        <f>SUM(C29:C30)</f>
        <v>1425177</v>
      </c>
      <c r="D28">
        <f t="shared" ref="D28:G28" si="2">SUM(D29:D30)</f>
        <v>1569422</v>
      </c>
      <c r="E28">
        <f t="shared" si="2"/>
        <v>1242087</v>
      </c>
      <c r="F28">
        <f t="shared" si="2"/>
        <v>1158771</v>
      </c>
      <c r="G28">
        <f t="shared" si="2"/>
        <v>890460</v>
      </c>
    </row>
    <row r="29" spans="1:7" x14ac:dyDescent="0.3">
      <c r="A29" t="s">
        <v>13</v>
      </c>
      <c r="B29" t="s">
        <v>14</v>
      </c>
      <c r="C29">
        <v>970995</v>
      </c>
      <c r="D29">
        <v>850583</v>
      </c>
      <c r="E29">
        <v>646808</v>
      </c>
      <c r="F29">
        <v>599435</v>
      </c>
      <c r="G29">
        <v>584158</v>
      </c>
    </row>
    <row r="30" spans="1:7" x14ac:dyDescent="0.3">
      <c r="A30" t="s">
        <v>15</v>
      </c>
      <c r="B30" t="s">
        <v>16</v>
      </c>
      <c r="C30">
        <v>454182</v>
      </c>
      <c r="D30">
        <v>718839</v>
      </c>
      <c r="E30">
        <v>595279</v>
      </c>
      <c r="F30">
        <v>559336</v>
      </c>
      <c r="G30">
        <v>306302</v>
      </c>
    </row>
    <row r="32" spans="1:7" x14ac:dyDescent="0.3">
      <c r="A32" t="s">
        <v>17</v>
      </c>
      <c r="B32" t="s">
        <v>18</v>
      </c>
    </row>
    <row r="34" spans="1:7" x14ac:dyDescent="0.3">
      <c r="A34" t="s">
        <v>11</v>
      </c>
      <c r="B34" t="s">
        <v>12</v>
      </c>
      <c r="C34">
        <f>SUM(C35:C36)</f>
        <v>5521908891</v>
      </c>
      <c r="D34">
        <f t="shared" ref="D34:G34" si="3">SUM(D35:D36)</f>
        <v>3832193828</v>
      </c>
      <c r="E34">
        <f t="shared" si="3"/>
        <v>2555263546</v>
      </c>
      <c r="F34">
        <f t="shared" si="3"/>
        <v>2323955585</v>
      </c>
      <c r="G34">
        <f t="shared" si="3"/>
        <v>2122921350</v>
      </c>
    </row>
    <row r="35" spans="1:7" x14ac:dyDescent="0.3">
      <c r="A35" t="s">
        <v>13</v>
      </c>
      <c r="B35" t="s">
        <v>14</v>
      </c>
      <c r="C35">
        <v>2779922015</v>
      </c>
      <c r="D35">
        <v>1817891708</v>
      </c>
      <c r="E35">
        <v>1252358242</v>
      </c>
      <c r="F35">
        <v>1102437511</v>
      </c>
      <c r="G35">
        <v>977056560</v>
      </c>
    </row>
    <row r="36" spans="1:7" x14ac:dyDescent="0.3">
      <c r="A36" t="s">
        <v>15</v>
      </c>
      <c r="B36" t="s">
        <v>16</v>
      </c>
      <c r="C36">
        <v>2741986876</v>
      </c>
      <c r="D36">
        <v>2014302120</v>
      </c>
      <c r="E36">
        <v>1302905304</v>
      </c>
      <c r="F36">
        <v>1221518074</v>
      </c>
      <c r="G36">
        <v>1145864790</v>
      </c>
    </row>
    <row r="38" spans="1:7" x14ac:dyDescent="0.3">
      <c r="A38" t="s">
        <v>21</v>
      </c>
      <c r="B38" t="s">
        <v>22</v>
      </c>
    </row>
    <row r="40" spans="1:7" x14ac:dyDescent="0.3">
      <c r="A40" t="s">
        <v>9</v>
      </c>
      <c r="B40" t="s">
        <v>10</v>
      </c>
    </row>
    <row r="42" spans="1:7" x14ac:dyDescent="0.3">
      <c r="A42" t="s">
        <v>23</v>
      </c>
      <c r="B42" t="s">
        <v>22</v>
      </c>
      <c r="C42">
        <f>SUM(C43:C44)</f>
        <v>64717</v>
      </c>
      <c r="D42">
        <f t="shared" ref="D42:G42" si="4">SUM(D43:D44)</f>
        <v>64739</v>
      </c>
      <c r="E42">
        <f t="shared" si="4"/>
        <v>52244</v>
      </c>
      <c r="F42">
        <f t="shared" si="4"/>
        <v>35020</v>
      </c>
      <c r="G42">
        <f t="shared" si="4"/>
        <v>26888</v>
      </c>
    </row>
    <row r="43" spans="1:7" x14ac:dyDescent="0.3">
      <c r="A43" t="s">
        <v>24</v>
      </c>
      <c r="B43" t="s">
        <v>25</v>
      </c>
      <c r="C43">
        <v>62188</v>
      </c>
      <c r="D43">
        <v>61792</v>
      </c>
      <c r="E43">
        <v>49745</v>
      </c>
      <c r="F43">
        <v>33032</v>
      </c>
      <c r="G43">
        <v>23747</v>
      </c>
    </row>
    <row r="44" spans="1:7" x14ac:dyDescent="0.3">
      <c r="A44" t="s">
        <v>26</v>
      </c>
      <c r="B44" t="s">
        <v>27</v>
      </c>
      <c r="C44">
        <v>2529</v>
      </c>
      <c r="D44">
        <v>2947</v>
      </c>
      <c r="E44">
        <v>2499</v>
      </c>
      <c r="F44">
        <v>1988</v>
      </c>
      <c r="G44">
        <v>3141</v>
      </c>
    </row>
    <row r="46" spans="1:7" x14ac:dyDescent="0.3">
      <c r="A46" t="s">
        <v>17</v>
      </c>
      <c r="B46" t="s">
        <v>18</v>
      </c>
    </row>
    <row r="48" spans="1:7" x14ac:dyDescent="0.3">
      <c r="A48" t="s">
        <v>23</v>
      </c>
      <c r="B48" t="s">
        <v>22</v>
      </c>
      <c r="C48">
        <f>SUM(C49:C50)</f>
        <v>415670670</v>
      </c>
      <c r="D48">
        <f t="shared" ref="D48:G48" si="5">SUM(D49:D50)</f>
        <v>313218927</v>
      </c>
      <c r="E48">
        <f t="shared" si="5"/>
        <v>194510931</v>
      </c>
      <c r="F48">
        <f t="shared" si="5"/>
        <v>158183399</v>
      </c>
      <c r="G48">
        <f t="shared" si="5"/>
        <v>129514204</v>
      </c>
    </row>
    <row r="49" spans="1:7" x14ac:dyDescent="0.3">
      <c r="A49" t="s">
        <v>24</v>
      </c>
      <c r="B49" t="s">
        <v>25</v>
      </c>
      <c r="C49">
        <v>386433192</v>
      </c>
      <c r="D49">
        <v>277313660</v>
      </c>
      <c r="E49">
        <v>175024087</v>
      </c>
      <c r="F49">
        <v>150417320</v>
      </c>
      <c r="G49">
        <v>120385922</v>
      </c>
    </row>
    <row r="50" spans="1:7" x14ac:dyDescent="0.3">
      <c r="A50" t="s">
        <v>26</v>
      </c>
      <c r="B50" t="s">
        <v>27</v>
      </c>
      <c r="C50">
        <v>29237478</v>
      </c>
      <c r="D50">
        <v>35905267</v>
      </c>
      <c r="E50">
        <v>19486844</v>
      </c>
      <c r="F50">
        <v>7766079</v>
      </c>
      <c r="G50">
        <v>9128282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2019-05-25T07:51:54Z</dcterms:created>
  <dcterms:modified xsi:type="dcterms:W3CDTF">2019-05-25T07:51:55Z</dcterms:modified>
</cp:coreProperties>
</file>