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518281E6-D6CC-4AC1-B59A-0F6B02020E67}" xr6:coauthVersionLast="36" xr6:coauthVersionMax="36" xr10:uidLastSave="{00000000-0000-0000-0000-000000000000}"/>
  <bookViews>
    <workbookView xWindow="0" yWindow="0" windowWidth="14380" windowHeight="6230" xr2:uid="{1E0C9F7B-CB94-484B-86F9-BB51CFA6055C}"/>
  </bookViews>
  <sheets>
    <sheet name="10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7" i="1" l="1"/>
  <c r="N37" i="1"/>
  <c r="M37" i="1"/>
  <c r="K37" i="1"/>
  <c r="I37" i="1"/>
  <c r="H37" i="1"/>
  <c r="F37" i="1"/>
  <c r="S36" i="1"/>
  <c r="R36" i="1"/>
  <c r="P36" i="1"/>
  <c r="N36" i="1"/>
  <c r="M36" i="1"/>
  <c r="K36" i="1"/>
  <c r="I36" i="1"/>
  <c r="H36" i="1"/>
  <c r="F36" i="1"/>
  <c r="S35" i="1"/>
  <c r="R35" i="1"/>
  <c r="P35" i="1"/>
  <c r="N35" i="1"/>
  <c r="M35" i="1"/>
  <c r="K35" i="1"/>
  <c r="I35" i="1"/>
  <c r="H35" i="1"/>
  <c r="F35" i="1"/>
  <c r="S34" i="1"/>
  <c r="R34" i="1"/>
  <c r="P34" i="1"/>
  <c r="N34" i="1"/>
  <c r="M34" i="1"/>
  <c r="K34" i="1"/>
  <c r="I34" i="1"/>
  <c r="H34" i="1"/>
  <c r="F34" i="1"/>
  <c r="S33" i="1"/>
  <c r="R33" i="1"/>
  <c r="P33" i="1"/>
  <c r="N33" i="1"/>
  <c r="M33" i="1"/>
  <c r="K33" i="1"/>
  <c r="I33" i="1"/>
  <c r="H33" i="1"/>
  <c r="F33" i="1"/>
  <c r="S32" i="1"/>
  <c r="R32" i="1"/>
  <c r="P32" i="1"/>
  <c r="N32" i="1"/>
  <c r="M32" i="1"/>
  <c r="K32" i="1"/>
  <c r="I32" i="1"/>
  <c r="H32" i="1"/>
  <c r="F32" i="1"/>
  <c r="S31" i="1"/>
  <c r="R31" i="1"/>
  <c r="P31" i="1"/>
  <c r="N31" i="1"/>
  <c r="M31" i="1"/>
  <c r="K31" i="1"/>
  <c r="I31" i="1"/>
  <c r="H31" i="1"/>
  <c r="F31" i="1"/>
  <c r="P30" i="1"/>
  <c r="N30" i="1"/>
  <c r="M30" i="1"/>
  <c r="K30" i="1"/>
  <c r="I30" i="1"/>
  <c r="H30" i="1"/>
  <c r="F30" i="1"/>
  <c r="S29" i="1"/>
  <c r="R29" i="1"/>
  <c r="P29" i="1"/>
  <c r="N29" i="1"/>
  <c r="M29" i="1"/>
  <c r="K29" i="1"/>
  <c r="I29" i="1"/>
  <c r="H29" i="1"/>
  <c r="F29" i="1"/>
  <c r="S28" i="1"/>
  <c r="R28" i="1"/>
  <c r="P28" i="1"/>
  <c r="K28" i="1"/>
  <c r="F28" i="1"/>
  <c r="S27" i="1"/>
  <c r="R27" i="1"/>
  <c r="P27" i="1"/>
  <c r="N27" i="1"/>
  <c r="M27" i="1"/>
  <c r="K27" i="1"/>
  <c r="I27" i="1"/>
  <c r="H27" i="1"/>
  <c r="F27" i="1"/>
  <c r="S26" i="1"/>
  <c r="R26" i="1"/>
  <c r="P26" i="1"/>
  <c r="N26" i="1"/>
  <c r="M26" i="1"/>
  <c r="K26" i="1"/>
  <c r="I26" i="1"/>
  <c r="H26" i="1"/>
  <c r="F26" i="1"/>
  <c r="S25" i="1"/>
  <c r="R25" i="1"/>
  <c r="P25" i="1"/>
  <c r="N25" i="1"/>
  <c r="M25" i="1"/>
  <c r="K25" i="1"/>
  <c r="I25" i="1"/>
  <c r="H25" i="1"/>
  <c r="F25" i="1"/>
  <c r="S24" i="1"/>
  <c r="R24" i="1"/>
  <c r="P24" i="1"/>
  <c r="N24" i="1"/>
  <c r="M24" i="1"/>
  <c r="K24" i="1"/>
  <c r="I24" i="1"/>
  <c r="H24" i="1"/>
  <c r="F24" i="1"/>
  <c r="S23" i="1"/>
  <c r="R23" i="1"/>
  <c r="P23" i="1"/>
  <c r="N23" i="1"/>
  <c r="M23" i="1"/>
  <c r="K23" i="1"/>
  <c r="I23" i="1"/>
  <c r="H23" i="1"/>
  <c r="F23" i="1"/>
  <c r="P22" i="1"/>
  <c r="K22" i="1"/>
  <c r="F22" i="1"/>
  <c r="S21" i="1"/>
  <c r="R21" i="1"/>
  <c r="P21" i="1"/>
  <c r="N21" i="1"/>
  <c r="M21" i="1"/>
  <c r="K21" i="1"/>
  <c r="I21" i="1"/>
  <c r="H21" i="1"/>
  <c r="F21" i="1"/>
  <c r="K20" i="1"/>
  <c r="F20" i="1"/>
  <c r="S19" i="1"/>
  <c r="R19" i="1"/>
  <c r="P19" i="1"/>
  <c r="N19" i="1"/>
  <c r="M19" i="1"/>
  <c r="K19" i="1"/>
  <c r="I19" i="1"/>
  <c r="H19" i="1"/>
  <c r="F19" i="1"/>
  <c r="S18" i="1"/>
  <c r="R18" i="1"/>
  <c r="P18" i="1"/>
  <c r="N18" i="1"/>
  <c r="M18" i="1"/>
  <c r="K18" i="1"/>
  <c r="I18" i="1"/>
  <c r="H18" i="1"/>
  <c r="F18" i="1"/>
  <c r="S17" i="1"/>
  <c r="R17" i="1"/>
  <c r="P17" i="1"/>
  <c r="N17" i="1"/>
  <c r="M17" i="1"/>
  <c r="K17" i="1"/>
  <c r="I17" i="1"/>
  <c r="H17" i="1"/>
  <c r="F17" i="1"/>
  <c r="S16" i="1"/>
  <c r="R16" i="1"/>
  <c r="P16" i="1"/>
  <c r="N16" i="1"/>
  <c r="M16" i="1"/>
  <c r="K16" i="1"/>
  <c r="I16" i="1"/>
  <c r="H16" i="1"/>
  <c r="F16" i="1"/>
  <c r="S15" i="1"/>
  <c r="R15" i="1"/>
  <c r="P15" i="1"/>
  <c r="N15" i="1"/>
  <c r="M15" i="1"/>
  <c r="K15" i="1"/>
  <c r="I15" i="1"/>
  <c r="H15" i="1"/>
  <c r="F15" i="1"/>
  <c r="S14" i="1"/>
  <c r="R14" i="1"/>
  <c r="P14" i="1"/>
  <c r="N14" i="1"/>
  <c r="M14" i="1"/>
  <c r="K14" i="1"/>
  <c r="I14" i="1"/>
  <c r="H14" i="1"/>
  <c r="F14" i="1"/>
  <c r="S13" i="1"/>
  <c r="R13" i="1"/>
  <c r="P13" i="1"/>
  <c r="N13" i="1"/>
  <c r="M13" i="1"/>
  <c r="K13" i="1"/>
  <c r="I13" i="1"/>
  <c r="H13" i="1"/>
  <c r="F13" i="1"/>
  <c r="S12" i="1"/>
  <c r="R12" i="1"/>
  <c r="P12" i="1"/>
  <c r="N12" i="1"/>
  <c r="M12" i="1"/>
  <c r="K12" i="1"/>
  <c r="I12" i="1"/>
  <c r="H12" i="1"/>
  <c r="F12" i="1"/>
  <c r="S11" i="1"/>
  <c r="R11" i="1"/>
  <c r="P11" i="1"/>
  <c r="N11" i="1"/>
  <c r="M11" i="1"/>
  <c r="K11" i="1"/>
  <c r="I11" i="1"/>
  <c r="H11" i="1"/>
  <c r="F11" i="1"/>
  <c r="S10" i="1"/>
  <c r="R10" i="1"/>
  <c r="P10" i="1"/>
  <c r="N10" i="1"/>
  <c r="M10" i="1"/>
  <c r="K10" i="1"/>
  <c r="I10" i="1"/>
  <c r="H10" i="1"/>
  <c r="F10" i="1"/>
  <c r="S9" i="1"/>
  <c r="R9" i="1"/>
  <c r="P9" i="1"/>
  <c r="N9" i="1"/>
  <c r="M9" i="1"/>
  <c r="K9" i="1"/>
  <c r="I9" i="1"/>
  <c r="H9" i="1"/>
  <c r="F9" i="1"/>
  <c r="S8" i="1"/>
  <c r="R8" i="1"/>
  <c r="P8" i="1"/>
  <c r="N8" i="1"/>
  <c r="M8" i="1"/>
  <c r="K8" i="1"/>
  <c r="I8" i="1"/>
  <c r="H8" i="1"/>
  <c r="F8" i="1"/>
</calcChain>
</file>

<file path=xl/sharedStrings.xml><?xml version="1.0" encoding="utf-8"?>
<sst xmlns="http://schemas.openxmlformats.org/spreadsheetml/2006/main" count="99" uniqueCount="69">
  <si>
    <t>10.2 Imports and exports by categories of "BEC"</t>
    <phoneticPr fontId="1" type="noConversion"/>
  </si>
  <si>
    <t>按經濟貨物大類統計之確定性入口及出口</t>
    <phoneticPr fontId="1" type="noConversion"/>
  </si>
  <si>
    <t>（in 1,000,000 MOP)</t>
    <phoneticPr fontId="1" type="noConversion"/>
  </si>
  <si>
    <t>B.E.C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</si>
  <si>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</si>
  <si>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</si>
  <si>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</si>
  <si>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經濟貨物大類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</si>
  <si>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</si>
  <si>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</si>
  <si>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</si>
  <si>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Value</t>
    <phoneticPr fontId="1" type="noConversion"/>
  </si>
  <si>
    <t>%</t>
    <phoneticPr fontId="1" type="noConversion"/>
  </si>
  <si>
    <t xml:space="preserve">            Total</t>
    <phoneticPr fontId="1" type="noConversion"/>
  </si>
  <si>
    <t>總計</t>
    <phoneticPr fontId="1" type="noConversion"/>
  </si>
  <si>
    <t>1 Food and beverages</t>
    <phoneticPr fontId="1" type="noConversion"/>
  </si>
  <si>
    <t>食物及飲品</t>
    <phoneticPr fontId="1" type="noConversion"/>
  </si>
  <si>
    <t xml:space="preserve"> </t>
    <phoneticPr fontId="1" type="noConversion"/>
  </si>
  <si>
    <t>11 Primary</t>
    <phoneticPr fontId="1" type="noConversion"/>
  </si>
  <si>
    <t>未經加工</t>
    <phoneticPr fontId="1" type="noConversion"/>
  </si>
  <si>
    <t>111 Mainly for industry</t>
    <phoneticPr fontId="1" type="noConversion"/>
  </si>
  <si>
    <t>工業用途</t>
    <phoneticPr fontId="1" type="noConversion"/>
  </si>
  <si>
    <t>112 Mainly for household consumption</t>
    <phoneticPr fontId="1" type="noConversion"/>
  </si>
  <si>
    <t>家庭消費</t>
    <phoneticPr fontId="1" type="noConversion"/>
  </si>
  <si>
    <t>12 Processed</t>
    <phoneticPr fontId="1" type="noConversion"/>
  </si>
  <si>
    <t>已經加工</t>
    <phoneticPr fontId="1" type="noConversion"/>
  </si>
  <si>
    <t>121 Mainly for industry</t>
    <phoneticPr fontId="1" type="noConversion"/>
  </si>
  <si>
    <t>122 Mainly for household consumption</t>
    <phoneticPr fontId="1" type="noConversion"/>
  </si>
  <si>
    <t>2 Industrial supplies not elsewhere specified</t>
    <phoneticPr fontId="1" type="noConversion"/>
  </si>
  <si>
    <t>其他未列名之工業物品</t>
    <phoneticPr fontId="1" type="noConversion"/>
  </si>
  <si>
    <t>21 Primary</t>
    <phoneticPr fontId="1" type="noConversion"/>
  </si>
  <si>
    <t>22 Processed</t>
    <phoneticPr fontId="1" type="noConversion"/>
  </si>
  <si>
    <t>3 Fuels and lubricants</t>
    <phoneticPr fontId="1" type="noConversion"/>
  </si>
  <si>
    <t>燃油及潤滑油</t>
    <phoneticPr fontId="1" type="noConversion"/>
  </si>
  <si>
    <t>31 Primary</t>
    <phoneticPr fontId="1" type="noConversion"/>
  </si>
  <si>
    <t>未經提煉</t>
    <phoneticPr fontId="1" type="noConversion"/>
  </si>
  <si>
    <t>32 Processed</t>
    <phoneticPr fontId="1" type="noConversion"/>
  </si>
  <si>
    <t>已經提煉</t>
    <phoneticPr fontId="1" type="noConversion"/>
  </si>
  <si>
    <t>321 Motor spirit</t>
    <phoneticPr fontId="1" type="noConversion"/>
  </si>
  <si>
    <t>汽油</t>
    <phoneticPr fontId="1" type="noConversion"/>
  </si>
  <si>
    <t>322 Other</t>
    <phoneticPr fontId="1" type="noConversion"/>
  </si>
  <si>
    <t>其他燃料</t>
    <phoneticPr fontId="1" type="noConversion"/>
  </si>
  <si>
    <t>4 Capital goods (except transport equipment), and parts and accessonries thereof</t>
    <phoneticPr fontId="1" type="noConversion"/>
  </si>
  <si>
    <t>生產器具（交通運輸工具除外）及其零件</t>
    <phoneticPr fontId="1" type="noConversion"/>
  </si>
  <si>
    <t>41 Capital goods (except transport equipment)</t>
    <phoneticPr fontId="1" type="noConversion"/>
  </si>
  <si>
    <t>生產器具（交通運輸工具除外）</t>
    <phoneticPr fontId="1" type="noConversion"/>
  </si>
  <si>
    <t>42 Parts and accessories</t>
    <phoneticPr fontId="1" type="noConversion"/>
  </si>
  <si>
    <t>生產器具之零件</t>
    <phoneticPr fontId="1" type="noConversion"/>
  </si>
  <si>
    <t>5 Transport equipment and parts and accessories thereof</t>
    <phoneticPr fontId="1" type="noConversion"/>
  </si>
  <si>
    <t>交通運輸工具及其零件</t>
    <phoneticPr fontId="1" type="noConversion"/>
  </si>
  <si>
    <t>51 Passenger motor cars</t>
    <phoneticPr fontId="1" type="noConversion"/>
  </si>
  <si>
    <t>可載乘客之汽車</t>
    <phoneticPr fontId="1" type="noConversion"/>
  </si>
  <si>
    <t>52 Other</t>
    <phoneticPr fontId="1" type="noConversion"/>
  </si>
  <si>
    <t>其他類型交通運輸工具</t>
    <phoneticPr fontId="1" type="noConversion"/>
  </si>
  <si>
    <t>521 Industrial</t>
    <phoneticPr fontId="1" type="noConversion"/>
  </si>
  <si>
    <t>522 Non-industrial</t>
    <phoneticPr fontId="1" type="noConversion"/>
  </si>
  <si>
    <t>非工業用途</t>
    <phoneticPr fontId="1" type="noConversion"/>
  </si>
  <si>
    <t>53 Parts and accessiories</t>
    <phoneticPr fontId="1" type="noConversion"/>
  </si>
  <si>
    <t>交通運輸工具之零件</t>
    <phoneticPr fontId="1" type="noConversion"/>
  </si>
  <si>
    <t>6 Consumer goods not elsewhere specified</t>
    <phoneticPr fontId="1" type="noConversion"/>
  </si>
  <si>
    <t>其他未列名之消費物品</t>
    <phoneticPr fontId="1" type="noConversion"/>
  </si>
  <si>
    <t>61 Durable</t>
    <phoneticPr fontId="1" type="noConversion"/>
  </si>
  <si>
    <t>耐用物品</t>
    <phoneticPr fontId="1" type="noConversion"/>
  </si>
  <si>
    <t>62 Semi-durable</t>
    <phoneticPr fontId="1" type="noConversion"/>
  </si>
  <si>
    <t>半耐用物品</t>
    <phoneticPr fontId="1" type="noConversion"/>
  </si>
  <si>
    <t>63 Non-durable</t>
    <phoneticPr fontId="1" type="noConversion"/>
  </si>
  <si>
    <t>非耐用品</t>
    <phoneticPr fontId="1" type="noConversion"/>
  </si>
  <si>
    <t>7 Goods not elsewhere specified</t>
    <phoneticPr fontId="1" type="noConversion"/>
  </si>
  <si>
    <t>未能分類之貨品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</si>
</sst>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9D94-AA8A-4086-B0E4-6BD78AB4B72A}">
  <sheetPr codeName="Sheet30"/>
  <dimension ref="A1:S37"/>
  <sheetViews>
    <sheetView tabSelected="1" zoomScaleNormal="100" workbookViewId="0">
      <selection activeCell="R39" sqref="R39"/>
    </sheetView>
  </sheetViews>
  <sheetFormatPr defaultRowHeight="14" x14ac:dyDescent="0.3"/>
  <cols>
    <col min="1" max="1" width="2.5" customWidth="1"/>
    <col min="2" max="2" width="2.25" customWidth="1"/>
    <col min="3" max="3" width="41.08203125" customWidth="1"/>
    <col min="4" max="4" width="31.6640625" customWidth="1"/>
    <col min="15" max="15" width="8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E3" t="s">
        <v>2</v>
      </c>
    </row>
    <row r="4" spans="1:19" x14ac:dyDescent="0.3">
      <c r="E4">
        <v>1983</v>
      </c>
      <c r="J4">
        <v>1984</v>
      </c>
      <c r="O4">
        <v>1985</v>
      </c>
    </row>
    <row r="5" spans="1:19" x14ac:dyDescent="0.3">
      <c r="A5" t="s">
        <v>3</v>
      </c>
      <c r="E5" t="s">
        <v>4</v>
      </c>
      <c r="G5" t="s">
        <v>5</v>
      </c>
      <c r="I5" t="s">
        <v>6</v>
      </c>
      <c r="J5" t="s">
        <v>4</v>
      </c>
      <c r="L5" t="s">
        <v>5</v>
      </c>
      <c r="N5" t="s">
        <v>6</v>
      </c>
      <c r="O5" t="s">
        <v>4</v>
      </c>
      <c r="Q5" t="s">
        <v>5</v>
      </c>
      <c r="S5" t="s">
        <v>6</v>
      </c>
    </row>
    <row r="6" spans="1:19" x14ac:dyDescent="0.3">
      <c r="A6" t="s">
        <v>7</v>
      </c>
      <c r="E6" t="s">
        <v>8</v>
      </c>
      <c r="G6" t="s">
        <v>9</v>
      </c>
      <c r="I6" t="s">
        <v>10</v>
      </c>
      <c r="J6" t="s">
        <v>8</v>
      </c>
      <c r="L6" t="s">
        <v>9</v>
      </c>
      <c r="N6" t="s">
        <v>10</v>
      </c>
      <c r="O6" t="s">
        <v>8</v>
      </c>
      <c r="Q6" t="s">
        <v>9</v>
      </c>
      <c r="S6" t="s">
        <v>10</v>
      </c>
    </row>
    <row r="7" spans="1:19" x14ac:dyDescent="0.3">
      <c r="E7" t="s">
        <v>11</v>
      </c>
      <c r="F7" t="s">
        <v>12</v>
      </c>
      <c r="G7" t="s">
        <v>11</v>
      </c>
      <c r="H7" t="s">
        <v>12</v>
      </c>
      <c r="I7" t="s">
        <v>12</v>
      </c>
      <c r="J7" t="s">
        <v>11</v>
      </c>
      <c r="K7" t="s">
        <v>12</v>
      </c>
      <c r="L7" t="s">
        <v>11</v>
      </c>
      <c r="M7" t="s">
        <v>12</v>
      </c>
      <c r="N7" t="s">
        <v>12</v>
      </c>
      <c r="O7" t="s">
        <v>11</v>
      </c>
      <c r="P7" t="s">
        <v>12</v>
      </c>
      <c r="Q7" t="s">
        <v>11</v>
      </c>
      <c r="R7" t="s">
        <v>12</v>
      </c>
      <c r="S7" t="s">
        <v>12</v>
      </c>
    </row>
    <row r="8" spans="1:19" x14ac:dyDescent="0.3">
      <c r="A8" t="s">
        <v>13</v>
      </c>
      <c r="D8" t="s">
        <v>14</v>
      </c>
      <c r="E8">
        <v>5402</v>
      </c>
      <c r="F8" s="1">
        <f>E8/$J$8</f>
        <v>0.84591293454431571</v>
      </c>
      <c r="G8">
        <v>5652</v>
      </c>
      <c r="H8" s="1">
        <f>G8/$L$8</f>
        <v>0.77371663244353184</v>
      </c>
      <c r="I8" s="1">
        <f>G8/E8</f>
        <v>1.046279155868197</v>
      </c>
      <c r="J8">
        <v>6386</v>
      </c>
      <c r="K8" s="1">
        <f>J8/$J$8</f>
        <v>1</v>
      </c>
      <c r="L8">
        <v>7305</v>
      </c>
      <c r="M8" s="1">
        <f>L8/$L$8</f>
        <v>1</v>
      </c>
      <c r="N8" s="1">
        <f>L8/J8</f>
        <v>1.1439085499530222</v>
      </c>
      <c r="O8">
        <v>6179</v>
      </c>
      <c r="P8" s="1">
        <f>O8/$O$8</f>
        <v>1</v>
      </c>
      <c r="Q8">
        <v>7181</v>
      </c>
      <c r="R8" s="1">
        <f>Q8/$Q$8</f>
        <v>1</v>
      </c>
      <c r="S8" s="1">
        <f>Q8/O8</f>
        <v>1.1621621621621621</v>
      </c>
    </row>
    <row r="9" spans="1:19" x14ac:dyDescent="0.3">
      <c r="A9" t="s">
        <v>15</v>
      </c>
      <c r="D9" t="s">
        <v>16</v>
      </c>
      <c r="E9">
        <v>637</v>
      </c>
      <c r="F9" s="1">
        <f t="shared" ref="F9:F37" si="0">E9/$J$8</f>
        <v>9.974945192608832E-2</v>
      </c>
      <c r="G9">
        <v>105</v>
      </c>
      <c r="H9" s="1">
        <f t="shared" ref="H9:H19" si="1">G9/$L$8</f>
        <v>1.4373716632443531E-2</v>
      </c>
      <c r="I9" s="1">
        <f t="shared" ref="I9:I19" si="2">G9/E9</f>
        <v>0.16483516483516483</v>
      </c>
      <c r="J9">
        <v>655</v>
      </c>
      <c r="K9" s="1">
        <f t="shared" ref="K9:K37" si="3">J9/$J$8</f>
        <v>0.10256811775759474</v>
      </c>
      <c r="L9">
        <v>115</v>
      </c>
      <c r="M9" s="1">
        <f t="shared" ref="M9:M37" si="4">L9/$L$8</f>
        <v>1.5742642026009581E-2</v>
      </c>
      <c r="N9" s="1">
        <f t="shared" ref="N9:N37" si="5">L9/J9</f>
        <v>0.17557251908396945</v>
      </c>
      <c r="O9">
        <v>613</v>
      </c>
      <c r="P9" s="1">
        <f t="shared" ref="P9:P37" si="6">O9/$O$8</f>
        <v>9.9206991422560287E-2</v>
      </c>
      <c r="Q9">
        <v>122</v>
      </c>
      <c r="R9" s="1">
        <f t="shared" ref="R9:R36" si="7">Q9/$Q$8</f>
        <v>1.698927725943462E-2</v>
      </c>
      <c r="S9" s="1">
        <f t="shared" ref="S9:S19" si="8">Q9/O9</f>
        <v>0.19902120717781402</v>
      </c>
    </row>
    <row r="10" spans="1:19" x14ac:dyDescent="0.3">
      <c r="A10" t="s">
        <v>17</v>
      </c>
      <c r="B10" t="s">
        <v>18</v>
      </c>
      <c r="D10" t="s">
        <v>19</v>
      </c>
      <c r="E10">
        <v>281</v>
      </c>
      <c r="F10" s="1">
        <f t="shared" si="0"/>
        <v>4.4002505480739119E-2</v>
      </c>
      <c r="G10">
        <v>55</v>
      </c>
      <c r="H10" s="1">
        <f t="shared" si="1"/>
        <v>7.5290896646132786E-3</v>
      </c>
      <c r="I10" s="1">
        <f t="shared" si="2"/>
        <v>0.19572953736654805</v>
      </c>
      <c r="J10">
        <v>294</v>
      </c>
      <c r="K10" s="1">
        <f t="shared" si="3"/>
        <v>4.6038208581271528E-2</v>
      </c>
      <c r="L10">
        <v>73</v>
      </c>
      <c r="M10" s="1">
        <f t="shared" si="4"/>
        <v>9.9931553730321695E-3</v>
      </c>
      <c r="N10" s="1">
        <f t="shared" si="5"/>
        <v>0.24829931972789115</v>
      </c>
      <c r="O10">
        <v>278</v>
      </c>
      <c r="P10" s="1">
        <f t="shared" si="6"/>
        <v>4.499109888331445E-2</v>
      </c>
      <c r="Q10">
        <v>69</v>
      </c>
      <c r="R10" s="1">
        <f t="shared" si="7"/>
        <v>9.6086895975490885E-3</v>
      </c>
      <c r="S10" s="1">
        <f t="shared" si="8"/>
        <v>0.24820143884892087</v>
      </c>
    </row>
    <row r="11" spans="1:19" x14ac:dyDescent="0.3">
      <c r="C11" t="s">
        <v>20</v>
      </c>
      <c r="D11" t="s">
        <v>21</v>
      </c>
      <c r="E11">
        <v>121</v>
      </c>
      <c r="F11" s="1">
        <f t="shared" si="0"/>
        <v>1.8947698089570936E-2</v>
      </c>
      <c r="G11">
        <v>1</v>
      </c>
      <c r="H11" s="1">
        <f t="shared" si="1"/>
        <v>1.3689253935660506E-4</v>
      </c>
      <c r="I11" s="1">
        <f t="shared" si="2"/>
        <v>8.2644628099173556E-3</v>
      </c>
      <c r="J11">
        <v>127</v>
      </c>
      <c r="K11" s="1">
        <f t="shared" si="3"/>
        <v>1.9887253366739743E-2</v>
      </c>
      <c r="L11">
        <v>1</v>
      </c>
      <c r="M11" s="1">
        <f t="shared" si="4"/>
        <v>1.3689253935660506E-4</v>
      </c>
      <c r="N11" s="1">
        <f t="shared" si="5"/>
        <v>7.874015748031496E-3</v>
      </c>
      <c r="O11">
        <v>121</v>
      </c>
      <c r="P11" s="1">
        <f t="shared" si="6"/>
        <v>1.9582456708205211E-2</v>
      </c>
      <c r="Q11">
        <v>1</v>
      </c>
      <c r="R11" s="1">
        <f t="shared" si="7"/>
        <v>1.392563709789723E-4</v>
      </c>
      <c r="S11" s="1">
        <f t="shared" si="8"/>
        <v>8.2644628099173556E-3</v>
      </c>
    </row>
    <row r="12" spans="1:19" x14ac:dyDescent="0.3">
      <c r="C12" t="s">
        <v>22</v>
      </c>
      <c r="D12" t="s">
        <v>23</v>
      </c>
      <c r="E12">
        <v>160</v>
      </c>
      <c r="F12" s="1">
        <f t="shared" si="0"/>
        <v>2.505480739116818E-2</v>
      </c>
      <c r="G12">
        <v>54</v>
      </c>
      <c r="H12" s="1">
        <f t="shared" si="1"/>
        <v>7.3921971252566736E-3</v>
      </c>
      <c r="I12" s="1">
        <f t="shared" si="2"/>
        <v>0.33750000000000002</v>
      </c>
      <c r="J12">
        <v>167</v>
      </c>
      <c r="K12" s="1">
        <f t="shared" si="3"/>
        <v>2.6150955214531788E-2</v>
      </c>
      <c r="L12">
        <v>72</v>
      </c>
      <c r="M12" s="1">
        <f t="shared" si="4"/>
        <v>9.8562628336755654E-3</v>
      </c>
      <c r="N12" s="1">
        <f t="shared" si="5"/>
        <v>0.43113772455089822</v>
      </c>
      <c r="O12">
        <v>157</v>
      </c>
      <c r="P12" s="1">
        <f t="shared" si="6"/>
        <v>2.5408642175109242E-2</v>
      </c>
      <c r="Q12">
        <v>68</v>
      </c>
      <c r="R12" s="1">
        <f t="shared" si="7"/>
        <v>9.4694332265701162E-3</v>
      </c>
      <c r="S12" s="1">
        <f t="shared" si="8"/>
        <v>0.43312101910828027</v>
      </c>
    </row>
    <row r="13" spans="1:19" x14ac:dyDescent="0.3">
      <c r="B13" t="s">
        <v>24</v>
      </c>
      <c r="D13" t="s">
        <v>25</v>
      </c>
      <c r="E13">
        <v>356</v>
      </c>
      <c r="F13" s="1">
        <f t="shared" si="0"/>
        <v>5.5746946445349201E-2</v>
      </c>
      <c r="G13">
        <v>50</v>
      </c>
      <c r="H13" s="1">
        <f t="shared" si="1"/>
        <v>6.8446269678302529E-3</v>
      </c>
      <c r="I13" s="1">
        <f t="shared" si="2"/>
        <v>0.1404494382022472</v>
      </c>
      <c r="J13">
        <v>362</v>
      </c>
      <c r="K13" s="1">
        <f t="shared" si="3"/>
        <v>5.6686501722518011E-2</v>
      </c>
      <c r="L13">
        <v>42</v>
      </c>
      <c r="M13" s="1">
        <f t="shared" si="4"/>
        <v>5.7494866529774124E-3</v>
      </c>
      <c r="N13" s="1">
        <f t="shared" si="5"/>
        <v>0.11602209944751381</v>
      </c>
      <c r="O13">
        <v>334</v>
      </c>
      <c r="P13" s="1">
        <f t="shared" si="6"/>
        <v>5.4054054054054057E-2</v>
      </c>
      <c r="Q13">
        <v>52</v>
      </c>
      <c r="R13" s="1">
        <f t="shared" si="7"/>
        <v>7.2413312909065585E-3</v>
      </c>
      <c r="S13" s="1">
        <f t="shared" si="8"/>
        <v>0.15568862275449102</v>
      </c>
    </row>
    <row r="14" spans="1:19" x14ac:dyDescent="0.3">
      <c r="C14" t="s">
        <v>26</v>
      </c>
      <c r="D14" t="s">
        <v>21</v>
      </c>
      <c r="E14">
        <v>50</v>
      </c>
      <c r="F14" s="1">
        <f t="shared" si="0"/>
        <v>7.829627309740057E-3</v>
      </c>
      <c r="G14">
        <v>12</v>
      </c>
      <c r="H14" s="1">
        <f t="shared" si="1"/>
        <v>1.6427104722792608E-3</v>
      </c>
      <c r="I14" s="1">
        <f t="shared" si="2"/>
        <v>0.24</v>
      </c>
      <c r="J14">
        <v>40</v>
      </c>
      <c r="K14" s="1">
        <f t="shared" si="3"/>
        <v>6.2637018477920449E-3</v>
      </c>
      <c r="L14">
        <v>6</v>
      </c>
      <c r="M14" s="1">
        <f t="shared" si="4"/>
        <v>8.2135523613963038E-4</v>
      </c>
      <c r="N14" s="1">
        <f t="shared" si="5"/>
        <v>0.15</v>
      </c>
      <c r="O14">
        <v>38</v>
      </c>
      <c r="P14" s="1">
        <f t="shared" si="6"/>
        <v>6.1498624372875871E-3</v>
      </c>
      <c r="Q14">
        <v>4</v>
      </c>
      <c r="R14" s="1">
        <f t="shared" si="7"/>
        <v>5.5702548391588919E-4</v>
      </c>
      <c r="S14" s="1">
        <f t="shared" si="8"/>
        <v>0.10526315789473684</v>
      </c>
    </row>
    <row r="15" spans="1:19" x14ac:dyDescent="0.3">
      <c r="C15" t="s">
        <v>27</v>
      </c>
      <c r="D15" t="s">
        <v>23</v>
      </c>
      <c r="E15">
        <v>306</v>
      </c>
      <c r="F15" s="1">
        <f t="shared" si="0"/>
        <v>4.7917319135609142E-2</v>
      </c>
      <c r="G15">
        <v>37</v>
      </c>
      <c r="H15" s="1">
        <f t="shared" si="1"/>
        <v>5.0650239561943877E-3</v>
      </c>
      <c r="I15" s="1">
        <f t="shared" si="2"/>
        <v>0.12091503267973856</v>
      </c>
      <c r="J15">
        <v>322</v>
      </c>
      <c r="K15" s="1">
        <f t="shared" si="3"/>
        <v>5.0422799874725963E-2</v>
      </c>
      <c r="L15">
        <v>36</v>
      </c>
      <c r="M15" s="1">
        <f t="shared" si="4"/>
        <v>4.9281314168377827E-3</v>
      </c>
      <c r="N15" s="1">
        <f t="shared" si="5"/>
        <v>0.11180124223602485</v>
      </c>
      <c r="O15">
        <v>297</v>
      </c>
      <c r="P15" s="1">
        <f t="shared" si="6"/>
        <v>4.8066030101958243E-2</v>
      </c>
      <c r="Q15">
        <v>48</v>
      </c>
      <c r="R15" s="1">
        <f t="shared" si="7"/>
        <v>6.6843058069906702E-3</v>
      </c>
      <c r="S15" s="1">
        <f t="shared" si="8"/>
        <v>0.16161616161616163</v>
      </c>
    </row>
    <row r="16" spans="1:19" x14ac:dyDescent="0.3">
      <c r="A16" t="s">
        <v>28</v>
      </c>
      <c r="D16" t="s">
        <v>29</v>
      </c>
      <c r="E16">
        <v>3031</v>
      </c>
      <c r="F16" s="1">
        <f t="shared" si="0"/>
        <v>0.47463200751644224</v>
      </c>
      <c r="G16">
        <v>1056</v>
      </c>
      <c r="H16" s="1">
        <f t="shared" si="1"/>
        <v>0.14455852156057494</v>
      </c>
      <c r="I16" s="1">
        <f t="shared" si="2"/>
        <v>0.348399868030353</v>
      </c>
      <c r="J16">
        <v>3731</v>
      </c>
      <c r="K16" s="1">
        <f t="shared" si="3"/>
        <v>0.58424678985280298</v>
      </c>
      <c r="L16">
        <v>1409</v>
      </c>
      <c r="M16" s="1">
        <f t="shared" si="4"/>
        <v>0.19288158795345653</v>
      </c>
      <c r="N16" s="1">
        <f t="shared" si="5"/>
        <v>0.37764674350040206</v>
      </c>
      <c r="O16">
        <v>3809</v>
      </c>
      <c r="P16" s="1">
        <f t="shared" si="6"/>
        <v>0.61644279009548475</v>
      </c>
      <c r="Q16">
        <v>1296</v>
      </c>
      <c r="R16" s="1">
        <f t="shared" si="7"/>
        <v>0.1804762567887481</v>
      </c>
      <c r="S16" s="1">
        <f t="shared" si="8"/>
        <v>0.34024678393279079</v>
      </c>
    </row>
    <row r="17" spans="1:19" x14ac:dyDescent="0.3">
      <c r="B17" t="s">
        <v>30</v>
      </c>
      <c r="D17" t="s">
        <v>19</v>
      </c>
      <c r="E17">
        <v>373</v>
      </c>
      <c r="F17" s="1">
        <f t="shared" si="0"/>
        <v>5.8409019730660823E-2</v>
      </c>
      <c r="G17">
        <v>59</v>
      </c>
      <c r="H17" s="1">
        <f t="shared" si="1"/>
        <v>8.0766598220396984E-3</v>
      </c>
      <c r="I17" s="1">
        <f t="shared" si="2"/>
        <v>0.1581769436997319</v>
      </c>
      <c r="J17">
        <v>474</v>
      </c>
      <c r="K17" s="1">
        <f t="shared" si="3"/>
        <v>7.4224866896335728E-2</v>
      </c>
      <c r="L17">
        <v>71</v>
      </c>
      <c r="M17" s="1">
        <f t="shared" si="4"/>
        <v>9.7193702943189596E-3</v>
      </c>
      <c r="N17" s="1">
        <f t="shared" si="5"/>
        <v>0.14978902953586498</v>
      </c>
      <c r="O17">
        <v>390</v>
      </c>
      <c r="P17" s="1">
        <f t="shared" si="6"/>
        <v>6.3117009224793658E-2</v>
      </c>
      <c r="Q17">
        <v>71</v>
      </c>
      <c r="R17" s="1">
        <f t="shared" si="7"/>
        <v>9.887202339507033E-3</v>
      </c>
      <c r="S17" s="1">
        <f t="shared" si="8"/>
        <v>0.18205128205128204</v>
      </c>
    </row>
    <row r="18" spans="1:19" x14ac:dyDescent="0.3">
      <c r="B18" t="s">
        <v>31</v>
      </c>
      <c r="D18" t="s">
        <v>25</v>
      </c>
      <c r="E18">
        <v>2658</v>
      </c>
      <c r="F18" s="1">
        <f t="shared" si="0"/>
        <v>0.41622298778578137</v>
      </c>
      <c r="G18">
        <v>997</v>
      </c>
      <c r="H18" s="1">
        <f t="shared" si="1"/>
        <v>0.13648186173853524</v>
      </c>
      <c r="I18" s="1">
        <f t="shared" si="2"/>
        <v>0.37509405568096316</v>
      </c>
      <c r="J18">
        <v>3256</v>
      </c>
      <c r="K18" s="1">
        <f t="shared" si="3"/>
        <v>0.50986533041027249</v>
      </c>
      <c r="L18">
        <v>1339</v>
      </c>
      <c r="M18" s="1">
        <f t="shared" si="4"/>
        <v>0.18329911019849418</v>
      </c>
      <c r="N18" s="1">
        <f t="shared" si="5"/>
        <v>0.41124078624078625</v>
      </c>
      <c r="O18">
        <v>3419</v>
      </c>
      <c r="P18" s="1">
        <f t="shared" si="6"/>
        <v>0.55332578087069106</v>
      </c>
      <c r="Q18">
        <v>1225</v>
      </c>
      <c r="R18" s="1">
        <f t="shared" si="7"/>
        <v>0.17058905444924105</v>
      </c>
      <c r="S18" s="1">
        <f t="shared" si="8"/>
        <v>0.35829189821585261</v>
      </c>
    </row>
    <row r="19" spans="1:19" x14ac:dyDescent="0.3">
      <c r="A19" t="s">
        <v>32</v>
      </c>
      <c r="D19" t="s">
        <v>33</v>
      </c>
      <c r="E19">
        <v>401</v>
      </c>
      <c r="F19" s="1">
        <f t="shared" si="0"/>
        <v>6.2793611024115251E-2</v>
      </c>
      <c r="G19">
        <v>1</v>
      </c>
      <c r="H19" s="1">
        <f t="shared" si="1"/>
        <v>1.3689253935660506E-4</v>
      </c>
      <c r="I19" s="1">
        <f t="shared" si="2"/>
        <v>2.4937655860349127E-3</v>
      </c>
      <c r="J19">
        <v>383</v>
      </c>
      <c r="K19" s="1">
        <f t="shared" si="3"/>
        <v>5.9974945192608833E-2</v>
      </c>
      <c r="L19">
        <v>1</v>
      </c>
      <c r="M19" s="1">
        <f t="shared" si="4"/>
        <v>1.3689253935660506E-4</v>
      </c>
      <c r="N19" s="1">
        <f t="shared" si="5"/>
        <v>2.6109660574412533E-3</v>
      </c>
      <c r="O19">
        <v>391</v>
      </c>
      <c r="P19" s="1">
        <f t="shared" si="6"/>
        <v>6.3278847709985431E-2</v>
      </c>
      <c r="Q19">
        <v>1</v>
      </c>
      <c r="R19" s="1">
        <f t="shared" si="7"/>
        <v>1.392563709789723E-4</v>
      </c>
      <c r="S19" s="1">
        <f t="shared" si="8"/>
        <v>2.5575447570332483E-3</v>
      </c>
    </row>
    <row r="20" spans="1:19" x14ac:dyDescent="0.3">
      <c r="B20" t="s">
        <v>34</v>
      </c>
      <c r="D20" t="s">
        <v>35</v>
      </c>
      <c r="E20">
        <v>1</v>
      </c>
      <c r="F20" s="1">
        <f t="shared" si="0"/>
        <v>1.5659254619480113E-4</v>
      </c>
      <c r="H20" s="1"/>
      <c r="I20" s="1"/>
      <c r="K20" s="1">
        <f t="shared" si="3"/>
        <v>0</v>
      </c>
      <c r="M20" s="1"/>
      <c r="N20" s="1"/>
      <c r="P20" s="1"/>
      <c r="R20" s="1"/>
      <c r="S20" s="1"/>
    </row>
    <row r="21" spans="1:19" x14ac:dyDescent="0.3">
      <c r="B21" t="s">
        <v>36</v>
      </c>
      <c r="D21" t="s">
        <v>37</v>
      </c>
      <c r="E21">
        <v>400</v>
      </c>
      <c r="F21" s="1">
        <f t="shared" si="0"/>
        <v>6.2637018477920456E-2</v>
      </c>
      <c r="G21">
        <v>1</v>
      </c>
      <c r="H21" s="1">
        <f t="shared" ref="H21" si="9">G21/$L$8</f>
        <v>1.3689253935660506E-4</v>
      </c>
      <c r="I21" s="1">
        <f t="shared" ref="I21" si="10">G21/E21</f>
        <v>2.5000000000000001E-3</v>
      </c>
      <c r="J21">
        <v>382</v>
      </c>
      <c r="K21" s="1">
        <f t="shared" si="3"/>
        <v>5.9818352646414032E-2</v>
      </c>
      <c r="L21">
        <v>1</v>
      </c>
      <c r="M21" s="1">
        <f t="shared" si="4"/>
        <v>1.3689253935660506E-4</v>
      </c>
      <c r="N21" s="1">
        <f t="shared" si="5"/>
        <v>2.617801047120419E-3</v>
      </c>
      <c r="O21">
        <v>391</v>
      </c>
      <c r="P21" s="1">
        <f t="shared" si="6"/>
        <v>6.3278847709985431E-2</v>
      </c>
      <c r="Q21">
        <v>1</v>
      </c>
      <c r="R21" s="1">
        <f t="shared" si="7"/>
        <v>1.392563709789723E-4</v>
      </c>
      <c r="S21" s="1">
        <f t="shared" ref="S21" si="11">Q21/O21</f>
        <v>2.5575447570332483E-3</v>
      </c>
    </row>
    <row r="22" spans="1:19" x14ac:dyDescent="0.3">
      <c r="C22" t="s">
        <v>38</v>
      </c>
      <c r="D22" t="s">
        <v>39</v>
      </c>
      <c r="E22">
        <v>36</v>
      </c>
      <c r="F22" s="1">
        <f t="shared" si="0"/>
        <v>5.6373316630128406E-3</v>
      </c>
      <c r="H22" s="1"/>
      <c r="I22" s="1"/>
      <c r="J22">
        <v>45</v>
      </c>
      <c r="K22" s="1">
        <f t="shared" si="3"/>
        <v>7.0466645787660509E-3</v>
      </c>
      <c r="M22" s="1"/>
      <c r="N22" s="1"/>
      <c r="O22">
        <v>44</v>
      </c>
      <c r="P22" s="1">
        <f t="shared" si="6"/>
        <v>7.1208933484382588E-3</v>
      </c>
      <c r="R22" s="1"/>
      <c r="S22" s="1"/>
    </row>
    <row r="23" spans="1:19" x14ac:dyDescent="0.3">
      <c r="C23" t="s">
        <v>40</v>
      </c>
      <c r="D23" t="s">
        <v>41</v>
      </c>
      <c r="E23">
        <v>364</v>
      </c>
      <c r="F23" s="1">
        <f t="shared" si="0"/>
        <v>5.6999686814907607E-2</v>
      </c>
      <c r="G23">
        <v>1</v>
      </c>
      <c r="H23" s="1">
        <f t="shared" ref="H23:H27" si="12">G23/$L$8</f>
        <v>1.3689253935660506E-4</v>
      </c>
      <c r="I23" s="1">
        <f t="shared" ref="I23:I27" si="13">G23/E23</f>
        <v>2.7472527472527475E-3</v>
      </c>
      <c r="J23">
        <v>338</v>
      </c>
      <c r="K23" s="1">
        <f t="shared" si="3"/>
        <v>5.2928280613842783E-2</v>
      </c>
      <c r="L23">
        <v>1</v>
      </c>
      <c r="M23" s="1">
        <f t="shared" si="4"/>
        <v>1.3689253935660506E-4</v>
      </c>
      <c r="N23" s="1">
        <f t="shared" si="5"/>
        <v>2.9585798816568047E-3</v>
      </c>
      <c r="O23">
        <v>346</v>
      </c>
      <c r="P23" s="1">
        <f t="shared" si="6"/>
        <v>5.5996115876355397E-2</v>
      </c>
      <c r="Q23">
        <v>1</v>
      </c>
      <c r="R23" s="1">
        <f t="shared" si="7"/>
        <v>1.392563709789723E-4</v>
      </c>
      <c r="S23" s="1">
        <f t="shared" ref="S23:S29" si="14">Q23/O23</f>
        <v>2.8901734104046241E-3</v>
      </c>
    </row>
    <row r="24" spans="1:19" x14ac:dyDescent="0.3">
      <c r="A24" t="s">
        <v>42</v>
      </c>
      <c r="D24" t="s">
        <v>43</v>
      </c>
      <c r="E24">
        <v>448</v>
      </c>
      <c r="F24" s="1">
        <f t="shared" si="0"/>
        <v>7.0153460695270911E-2</v>
      </c>
      <c r="G24">
        <v>101</v>
      </c>
      <c r="H24" s="1">
        <f t="shared" si="12"/>
        <v>1.3826146475017112E-2</v>
      </c>
      <c r="I24" s="1">
        <f t="shared" si="13"/>
        <v>0.22544642857142858</v>
      </c>
      <c r="J24">
        <v>507</v>
      </c>
      <c r="K24" s="1">
        <f t="shared" si="3"/>
        <v>7.9392420920764178E-2</v>
      </c>
      <c r="L24">
        <v>160</v>
      </c>
      <c r="M24" s="1">
        <f t="shared" si="4"/>
        <v>2.190280629705681E-2</v>
      </c>
      <c r="N24" s="1">
        <f t="shared" si="5"/>
        <v>0.31558185404339251</v>
      </c>
      <c r="O24">
        <v>456</v>
      </c>
      <c r="P24" s="1">
        <f t="shared" si="6"/>
        <v>7.3798349247451045E-2</v>
      </c>
      <c r="Q24">
        <v>129</v>
      </c>
      <c r="R24" s="1">
        <f t="shared" si="7"/>
        <v>1.7964071856287425E-2</v>
      </c>
      <c r="S24" s="1">
        <f t="shared" si="14"/>
        <v>0.28289473684210525</v>
      </c>
    </row>
    <row r="25" spans="1:19" x14ac:dyDescent="0.3">
      <c r="B25" t="s">
        <v>44</v>
      </c>
      <c r="D25" t="s">
        <v>45</v>
      </c>
      <c r="E25">
        <v>306</v>
      </c>
      <c r="F25" s="1">
        <f t="shared" si="0"/>
        <v>4.7917319135609142E-2</v>
      </c>
      <c r="G25">
        <v>56</v>
      </c>
      <c r="H25" s="1">
        <f t="shared" si="12"/>
        <v>7.6659822039698835E-3</v>
      </c>
      <c r="I25" s="1">
        <f t="shared" si="13"/>
        <v>0.18300653594771241</v>
      </c>
      <c r="J25">
        <v>319</v>
      </c>
      <c r="K25" s="1">
        <f t="shared" si="3"/>
        <v>4.9953022236141557E-2</v>
      </c>
      <c r="L25">
        <v>66</v>
      </c>
      <c r="M25" s="1">
        <f t="shared" si="4"/>
        <v>9.0349075975359339E-3</v>
      </c>
      <c r="N25" s="1">
        <f t="shared" si="5"/>
        <v>0.20689655172413793</v>
      </c>
      <c r="O25">
        <v>295</v>
      </c>
      <c r="P25" s="1">
        <f t="shared" si="6"/>
        <v>4.774235313157469E-2</v>
      </c>
      <c r="Q25">
        <v>61</v>
      </c>
      <c r="R25" s="1">
        <f t="shared" si="7"/>
        <v>8.4946386297173101E-3</v>
      </c>
      <c r="S25" s="1">
        <f t="shared" si="14"/>
        <v>0.20677966101694914</v>
      </c>
    </row>
    <row r="26" spans="1:19" x14ac:dyDescent="0.3">
      <c r="B26" t="s">
        <v>46</v>
      </c>
      <c r="D26" t="s">
        <v>47</v>
      </c>
      <c r="E26">
        <v>142</v>
      </c>
      <c r="F26" s="1">
        <f t="shared" si="0"/>
        <v>2.2236141559661759E-2</v>
      </c>
      <c r="G26">
        <v>45</v>
      </c>
      <c r="H26" s="1">
        <f t="shared" si="12"/>
        <v>6.1601642710472282E-3</v>
      </c>
      <c r="I26" s="1">
        <f t="shared" si="13"/>
        <v>0.31690140845070425</v>
      </c>
      <c r="J26">
        <v>188</v>
      </c>
      <c r="K26" s="1">
        <f t="shared" si="3"/>
        <v>2.9439398684622611E-2</v>
      </c>
      <c r="L26">
        <v>94</v>
      </c>
      <c r="M26" s="1">
        <f t="shared" si="4"/>
        <v>1.2867898699520876E-2</v>
      </c>
      <c r="N26" s="1">
        <f t="shared" si="5"/>
        <v>0.5</v>
      </c>
      <c r="O26">
        <v>141</v>
      </c>
      <c r="P26" s="1">
        <f t="shared" si="6"/>
        <v>2.2819226412040785E-2</v>
      </c>
      <c r="Q26">
        <v>68</v>
      </c>
      <c r="R26" s="1">
        <f t="shared" si="7"/>
        <v>9.4694332265701162E-3</v>
      </c>
      <c r="S26" s="1">
        <f t="shared" si="14"/>
        <v>0.48226950354609927</v>
      </c>
    </row>
    <row r="27" spans="1:19" x14ac:dyDescent="0.3">
      <c r="A27" t="s">
        <v>48</v>
      </c>
      <c r="D27" t="s">
        <v>49</v>
      </c>
      <c r="E27">
        <v>102</v>
      </c>
      <c r="F27" s="1">
        <f t="shared" si="0"/>
        <v>1.5972439711869714E-2</v>
      </c>
      <c r="G27">
        <v>4</v>
      </c>
      <c r="H27" s="1">
        <f t="shared" si="12"/>
        <v>5.4757015742642025E-4</v>
      </c>
      <c r="I27" s="1">
        <f t="shared" si="13"/>
        <v>3.9215686274509803E-2</v>
      </c>
      <c r="J27">
        <v>120</v>
      </c>
      <c r="K27" s="1">
        <f t="shared" si="3"/>
        <v>1.8791105543376135E-2</v>
      </c>
      <c r="L27">
        <v>4</v>
      </c>
      <c r="M27" s="1">
        <f t="shared" si="4"/>
        <v>5.4757015742642025E-4</v>
      </c>
      <c r="N27" s="1">
        <f t="shared" si="5"/>
        <v>3.3333333333333333E-2</v>
      </c>
      <c r="O27">
        <v>162</v>
      </c>
      <c r="P27" s="1">
        <f t="shared" si="6"/>
        <v>2.6217834601068135E-2</v>
      </c>
      <c r="Q27">
        <v>6</v>
      </c>
      <c r="R27" s="1">
        <f t="shared" si="7"/>
        <v>8.3553822587383378E-4</v>
      </c>
      <c r="S27" s="1">
        <f t="shared" si="14"/>
        <v>3.7037037037037035E-2</v>
      </c>
    </row>
    <row r="28" spans="1:19" x14ac:dyDescent="0.3">
      <c r="B28" t="s">
        <v>50</v>
      </c>
      <c r="D28" t="s">
        <v>51</v>
      </c>
      <c r="E28">
        <v>50</v>
      </c>
      <c r="F28" s="1">
        <f t="shared" si="0"/>
        <v>7.829627309740057E-3</v>
      </c>
      <c r="H28" s="1"/>
      <c r="I28" s="1"/>
      <c r="J28">
        <v>47</v>
      </c>
      <c r="K28" s="1">
        <f t="shared" si="3"/>
        <v>7.3598496711556527E-3</v>
      </c>
      <c r="M28" s="1"/>
      <c r="N28" s="1"/>
      <c r="O28">
        <v>78</v>
      </c>
      <c r="P28" s="1">
        <f t="shared" si="6"/>
        <v>1.2623401844958731E-2</v>
      </c>
      <c r="Q28">
        <v>1</v>
      </c>
      <c r="R28" s="1">
        <f t="shared" si="7"/>
        <v>1.392563709789723E-4</v>
      </c>
      <c r="S28" s="1">
        <f t="shared" si="14"/>
        <v>1.282051282051282E-2</v>
      </c>
    </row>
    <row r="29" spans="1:19" x14ac:dyDescent="0.3">
      <c r="B29" t="s">
        <v>52</v>
      </c>
      <c r="D29" t="s">
        <v>53</v>
      </c>
      <c r="E29">
        <v>29</v>
      </c>
      <c r="F29" s="1">
        <f t="shared" si="0"/>
        <v>4.5411838396492328E-3</v>
      </c>
      <c r="G29">
        <v>2</v>
      </c>
      <c r="H29" s="1">
        <f t="shared" ref="H29:H37" si="15">G29/$L$8</f>
        <v>2.7378507871321013E-4</v>
      </c>
      <c r="I29" s="1">
        <f t="shared" ref="I29:I37" si="16">G29/E29</f>
        <v>6.8965517241379309E-2</v>
      </c>
      <c r="J29">
        <v>51</v>
      </c>
      <c r="K29" s="1">
        <f t="shared" si="3"/>
        <v>7.986219855934857E-3</v>
      </c>
      <c r="L29">
        <v>2</v>
      </c>
      <c r="M29" s="1">
        <f t="shared" si="4"/>
        <v>2.7378507871321013E-4</v>
      </c>
      <c r="N29" s="1">
        <f t="shared" si="5"/>
        <v>3.9215686274509803E-2</v>
      </c>
      <c r="O29">
        <v>62</v>
      </c>
      <c r="P29" s="1">
        <f t="shared" si="6"/>
        <v>1.0033986081890274E-2</v>
      </c>
      <c r="Q29">
        <v>3</v>
      </c>
      <c r="R29" s="1">
        <f t="shared" si="7"/>
        <v>4.1776911293691689E-4</v>
      </c>
      <c r="S29" s="1">
        <f t="shared" si="14"/>
        <v>4.8387096774193547E-2</v>
      </c>
    </row>
    <row r="30" spans="1:19" x14ac:dyDescent="0.3">
      <c r="C30" t="s">
        <v>54</v>
      </c>
      <c r="D30" t="s">
        <v>21</v>
      </c>
      <c r="E30">
        <v>21</v>
      </c>
      <c r="F30" s="1">
        <f t="shared" si="0"/>
        <v>3.2884434700908237E-3</v>
      </c>
      <c r="G30">
        <v>1</v>
      </c>
      <c r="H30" s="1">
        <f t="shared" si="15"/>
        <v>1.3689253935660506E-4</v>
      </c>
      <c r="I30" s="1">
        <f t="shared" si="16"/>
        <v>4.7619047619047616E-2</v>
      </c>
      <c r="J30">
        <v>45</v>
      </c>
      <c r="K30" s="1">
        <f t="shared" si="3"/>
        <v>7.0466645787660509E-3</v>
      </c>
      <c r="L30">
        <v>1</v>
      </c>
      <c r="M30" s="1">
        <f t="shared" si="4"/>
        <v>1.3689253935660506E-4</v>
      </c>
      <c r="N30" s="1">
        <f t="shared" si="5"/>
        <v>2.2222222222222223E-2</v>
      </c>
      <c r="O30">
        <v>55</v>
      </c>
      <c r="P30" s="1">
        <f t="shared" si="6"/>
        <v>8.901116685547824E-3</v>
      </c>
      <c r="R30" s="1"/>
      <c r="S30" s="1"/>
    </row>
    <row r="31" spans="1:19" x14ac:dyDescent="0.3">
      <c r="C31" t="s">
        <v>55</v>
      </c>
      <c r="D31" t="s">
        <v>56</v>
      </c>
      <c r="E31">
        <v>7</v>
      </c>
      <c r="F31" s="1">
        <f t="shared" si="0"/>
        <v>1.096147823363608E-3</v>
      </c>
      <c r="G31">
        <v>1</v>
      </c>
      <c r="H31" s="1">
        <f t="shared" si="15"/>
        <v>1.3689253935660506E-4</v>
      </c>
      <c r="I31" s="1">
        <f t="shared" si="16"/>
        <v>0.14285714285714285</v>
      </c>
      <c r="J31">
        <v>6</v>
      </c>
      <c r="K31" s="1">
        <f t="shared" si="3"/>
        <v>9.395552771688068E-4</v>
      </c>
      <c r="L31">
        <v>1</v>
      </c>
      <c r="M31" s="1">
        <f t="shared" si="4"/>
        <v>1.3689253935660506E-4</v>
      </c>
      <c r="N31" s="1">
        <f t="shared" si="5"/>
        <v>0.16666666666666666</v>
      </c>
      <c r="O31">
        <v>7</v>
      </c>
      <c r="P31" s="1">
        <f t="shared" si="6"/>
        <v>1.1328693963424503E-3</v>
      </c>
      <c r="Q31">
        <v>3</v>
      </c>
      <c r="R31" s="1">
        <f t="shared" si="7"/>
        <v>4.1776911293691689E-4</v>
      </c>
      <c r="S31" s="1">
        <f t="shared" ref="S31:S36" si="17">Q31/O31</f>
        <v>0.42857142857142855</v>
      </c>
    </row>
    <row r="32" spans="1:19" x14ac:dyDescent="0.3">
      <c r="B32" t="s">
        <v>57</v>
      </c>
      <c r="D32" t="s">
        <v>58</v>
      </c>
      <c r="E32">
        <v>23</v>
      </c>
      <c r="F32" s="1">
        <f t="shared" si="0"/>
        <v>3.6016285624804259E-3</v>
      </c>
      <c r="G32">
        <v>2</v>
      </c>
      <c r="H32" s="1">
        <f t="shared" si="15"/>
        <v>2.7378507871321013E-4</v>
      </c>
      <c r="I32" s="1">
        <f t="shared" si="16"/>
        <v>8.6956521739130432E-2</v>
      </c>
      <c r="J32">
        <v>23</v>
      </c>
      <c r="K32" s="1">
        <f t="shared" si="3"/>
        <v>3.6016285624804259E-3</v>
      </c>
      <c r="L32">
        <v>2</v>
      </c>
      <c r="M32" s="1">
        <f t="shared" si="4"/>
        <v>2.7378507871321013E-4</v>
      </c>
      <c r="N32" s="1">
        <f t="shared" si="5"/>
        <v>8.6956521739130432E-2</v>
      </c>
      <c r="O32">
        <v>23</v>
      </c>
      <c r="P32" s="1">
        <f t="shared" si="6"/>
        <v>3.7222851594109077E-3</v>
      </c>
      <c r="Q32">
        <v>2</v>
      </c>
      <c r="R32" s="1">
        <f t="shared" si="7"/>
        <v>2.7851274195794459E-4</v>
      </c>
      <c r="S32" s="1">
        <f t="shared" si="17"/>
        <v>8.6956521739130432E-2</v>
      </c>
    </row>
    <row r="33" spans="1:19" x14ac:dyDescent="0.3">
      <c r="A33" t="s">
        <v>59</v>
      </c>
      <c r="D33" t="s">
        <v>60</v>
      </c>
      <c r="E33">
        <v>769</v>
      </c>
      <c r="F33" s="1">
        <f t="shared" si="0"/>
        <v>0.12041966802380207</v>
      </c>
      <c r="G33">
        <v>4381</v>
      </c>
      <c r="H33" s="1">
        <f t="shared" si="15"/>
        <v>0.59972621492128675</v>
      </c>
      <c r="I33" s="1">
        <f t="shared" si="16"/>
        <v>5.697009102730819</v>
      </c>
      <c r="J33">
        <v>986</v>
      </c>
      <c r="K33" s="1">
        <f t="shared" si="3"/>
        <v>0.15440025054807391</v>
      </c>
      <c r="L33">
        <v>5616</v>
      </c>
      <c r="M33" s="1">
        <f t="shared" si="4"/>
        <v>0.76878850102669405</v>
      </c>
      <c r="N33" s="1">
        <f t="shared" si="5"/>
        <v>5.6957403651115621</v>
      </c>
      <c r="O33">
        <v>764</v>
      </c>
      <c r="P33" s="1">
        <f t="shared" si="6"/>
        <v>0.12364460268651885</v>
      </c>
      <c r="Q33">
        <v>5626</v>
      </c>
      <c r="R33" s="1">
        <f t="shared" si="7"/>
        <v>0.78345634312769807</v>
      </c>
      <c r="S33" s="1">
        <f t="shared" si="17"/>
        <v>7.3638743455497382</v>
      </c>
    </row>
    <row r="34" spans="1:19" x14ac:dyDescent="0.3">
      <c r="B34" t="s">
        <v>61</v>
      </c>
      <c r="D34" t="s">
        <v>62</v>
      </c>
      <c r="E34">
        <v>104</v>
      </c>
      <c r="F34" s="1">
        <f t="shared" si="0"/>
        <v>1.6285624804259317E-2</v>
      </c>
      <c r="G34">
        <v>254</v>
      </c>
      <c r="H34" s="1">
        <f t="shared" si="15"/>
        <v>3.4770704996577688E-2</v>
      </c>
      <c r="I34" s="1">
        <f t="shared" si="16"/>
        <v>2.4423076923076925</v>
      </c>
      <c r="J34">
        <v>104</v>
      </c>
      <c r="K34" s="1">
        <f t="shared" si="3"/>
        <v>1.6285624804259317E-2</v>
      </c>
      <c r="L34">
        <v>315</v>
      </c>
      <c r="M34" s="1">
        <f t="shared" si="4"/>
        <v>4.3121149897330596E-2</v>
      </c>
      <c r="N34" s="1">
        <f t="shared" si="5"/>
        <v>3.0288461538461537</v>
      </c>
      <c r="O34">
        <v>104</v>
      </c>
      <c r="P34" s="1">
        <f t="shared" si="6"/>
        <v>1.6831202459944974E-2</v>
      </c>
      <c r="Q34">
        <v>268</v>
      </c>
      <c r="R34" s="1">
        <f t="shared" si="7"/>
        <v>3.7320707422364575E-2</v>
      </c>
      <c r="S34" s="1">
        <f t="shared" si="17"/>
        <v>2.5769230769230771</v>
      </c>
    </row>
    <row r="35" spans="1:19" x14ac:dyDescent="0.3">
      <c r="B35" t="s">
        <v>63</v>
      </c>
      <c r="D35" t="s">
        <v>64</v>
      </c>
      <c r="E35">
        <v>389</v>
      </c>
      <c r="F35" s="1">
        <f t="shared" si="0"/>
        <v>6.0914500469777637E-2</v>
      </c>
      <c r="G35">
        <v>3291</v>
      </c>
      <c r="H35" s="1">
        <f t="shared" si="15"/>
        <v>0.45051334702258727</v>
      </c>
      <c r="I35" s="1">
        <f t="shared" si="16"/>
        <v>8.4601542416452435</v>
      </c>
      <c r="J35">
        <v>559</v>
      </c>
      <c r="K35" s="1">
        <f t="shared" si="3"/>
        <v>8.7535233322893827E-2</v>
      </c>
      <c r="L35">
        <v>4348</v>
      </c>
      <c r="M35" s="1">
        <f t="shared" si="4"/>
        <v>0.59520876112251886</v>
      </c>
      <c r="N35" s="1">
        <f t="shared" si="5"/>
        <v>7.7781753130590339</v>
      </c>
      <c r="O35">
        <v>371</v>
      </c>
      <c r="P35" s="1">
        <f t="shared" si="6"/>
        <v>6.0042078006149864E-2</v>
      </c>
      <c r="Q35">
        <v>4365</v>
      </c>
      <c r="R35" s="1">
        <f t="shared" si="7"/>
        <v>0.60785405932321401</v>
      </c>
      <c r="S35" s="1">
        <f t="shared" si="17"/>
        <v>11.765498652291106</v>
      </c>
    </row>
    <row r="36" spans="1:19" x14ac:dyDescent="0.3">
      <c r="B36" t="s">
        <v>65</v>
      </c>
      <c r="D36" t="s">
        <v>66</v>
      </c>
      <c r="E36">
        <v>276</v>
      </c>
      <c r="F36" s="1">
        <f t="shared" si="0"/>
        <v>4.3219542749765111E-2</v>
      </c>
      <c r="G36">
        <v>836</v>
      </c>
      <c r="H36" s="1">
        <f t="shared" si="15"/>
        <v>0.11444216290212184</v>
      </c>
      <c r="I36" s="1">
        <f t="shared" si="16"/>
        <v>3.0289855072463769</v>
      </c>
      <c r="J36">
        <v>323</v>
      </c>
      <c r="K36" s="1">
        <f t="shared" si="3"/>
        <v>5.0579392420920764E-2</v>
      </c>
      <c r="L36">
        <v>953</v>
      </c>
      <c r="M36" s="1">
        <f t="shared" si="4"/>
        <v>0.13045859000684462</v>
      </c>
      <c r="N36" s="1">
        <f t="shared" si="5"/>
        <v>2.9504643962848296</v>
      </c>
      <c r="O36">
        <v>289</v>
      </c>
      <c r="P36" s="1">
        <f t="shared" si="6"/>
        <v>4.6771322220424016E-2</v>
      </c>
      <c r="Q36">
        <v>993</v>
      </c>
      <c r="R36" s="1">
        <f t="shared" si="7"/>
        <v>0.13828157638211949</v>
      </c>
      <c r="S36" s="1">
        <f t="shared" si="17"/>
        <v>3.4359861591695502</v>
      </c>
    </row>
    <row r="37" spans="1:19" x14ac:dyDescent="0.3">
      <c r="A37" t="s">
        <v>67</v>
      </c>
      <c r="D37" t="s">
        <v>68</v>
      </c>
      <c r="E37">
        <v>14</v>
      </c>
      <c r="F37" s="1">
        <f t="shared" si="0"/>
        <v>2.192295646727216E-3</v>
      </c>
      <c r="G37">
        <v>4</v>
      </c>
      <c r="H37" s="1">
        <f t="shared" si="15"/>
        <v>5.4757015742642025E-4</v>
      </c>
      <c r="I37" s="1">
        <f t="shared" si="16"/>
        <v>0.2857142857142857</v>
      </c>
      <c r="J37">
        <v>4</v>
      </c>
      <c r="K37" s="1">
        <f t="shared" si="3"/>
        <v>6.2637018477920453E-4</v>
      </c>
      <c r="M37" s="1">
        <f t="shared" si="4"/>
        <v>0</v>
      </c>
      <c r="N37" s="1">
        <f t="shared" si="5"/>
        <v>0</v>
      </c>
      <c r="O37">
        <v>4</v>
      </c>
      <c r="P37" s="1">
        <f t="shared" si="6"/>
        <v>6.4735394076711442E-4</v>
      </c>
      <c r="R37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2019-05-25T08:05:41Z</dcterms:created>
  <dcterms:modified xsi:type="dcterms:W3CDTF">2019-05-25T08:05:41Z</dcterms:modified>
</cp:coreProperties>
</file>