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44364A26-A343-4A24-9311-BA1FB8FCA042}" xr6:coauthVersionLast="36" xr6:coauthVersionMax="36" xr10:uidLastSave="{00000000-0000-0000-0000-000000000000}"/>
  <bookViews>
    <workbookView xWindow="0" yWindow="0" windowWidth="14380" windowHeight="6230" xr2:uid="{18BD3E80-0B0D-4B48-89DC-A9E06A627C54}"/>
  </bookViews>
  <sheets>
    <sheet name="12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</calcChain>
</file>

<file path=xl/sharedStrings.xml><?xml version="1.0" encoding="utf-8"?>
<sst xmlns="http://schemas.openxmlformats.org/spreadsheetml/2006/main" count="38" uniqueCount="34">
  <si>
    <t>12.7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</si>
  <si>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</si>
  <si>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</si>
  <si>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</si>
  <si>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Banks</t>
    <phoneticPr fontId="1" type="noConversion"/>
  </si>
  <si>
    <t>銀行</t>
    <phoneticPr fontId="1" type="noConversion"/>
  </si>
  <si>
    <t xml:space="preserve">Total number </t>
    <phoneticPr fontId="1" type="noConversion"/>
  </si>
  <si>
    <t>總數</t>
    <phoneticPr fontId="1" type="noConversion"/>
  </si>
  <si>
    <t>Abroad</t>
    <phoneticPr fontId="1" type="noConversion"/>
  </si>
  <si>
    <t>外地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</si>
  <si>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</si>
  <si>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</si>
  <si>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</si>
  <si>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</si>
  <si>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</si>
  <si>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</si>
  <si>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Value</t>
    <phoneticPr fontId="1" type="noConversion"/>
  </si>
  <si>
    <t>%</t>
    <phoneticPr fontId="1" type="noConversion"/>
  </si>
  <si>
    <t>Assets abroad</t>
    <phoneticPr fontId="1" type="noConversion"/>
  </si>
  <si>
    <t>外地資產</t>
    <phoneticPr fontId="1" type="noConversion"/>
  </si>
  <si>
    <t>Internal credit</t>
    <phoneticPr fontId="1" type="noConversion"/>
  </si>
  <si>
    <t>本地貸款</t>
    <phoneticPr fontId="1" type="noConversion"/>
  </si>
  <si>
    <t>Other assets</t>
    <phoneticPr fontId="1" type="noConversion"/>
  </si>
  <si>
    <t>其他資產</t>
    <phoneticPr fontId="1" type="noConversion"/>
  </si>
  <si>
    <t>Assets and liabilities</t>
    <phoneticPr fontId="1" type="noConversion"/>
  </si>
  <si>
    <t>資產/負債</t>
    <phoneticPr fontId="1" type="noConversion"/>
  </si>
  <si>
    <t>Liabilities abroad</t>
    <phoneticPr fontId="1" type="noConversion"/>
  </si>
  <si>
    <t>外地負債</t>
    <phoneticPr fontId="1" type="noConversion"/>
  </si>
  <si>
    <t>Residents deposits</t>
    <phoneticPr fontId="1" type="noConversion"/>
  </si>
  <si>
    <t>本地存款</t>
    <phoneticPr fontId="1" type="noConversion"/>
  </si>
  <si>
    <t>Paid up capital and reserves</t>
    <phoneticPr fontId="1" type="noConversion"/>
  </si>
  <si>
    <t>已繳付資金及儲備</t>
    <phoneticPr fontId="1" type="noConversion"/>
  </si>
  <si>
    <t>Other liabilities</t>
    <phoneticPr fontId="1" type="noConversion"/>
  </si>
  <si>
    <t>其他負債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</si>
</sst>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76CF-4FE3-4F38-B20B-368A345B80E3}">
  <sheetPr codeName="Sheet53"/>
  <dimension ref="A1:H21"/>
  <sheetViews>
    <sheetView tabSelected="1" workbookViewId="0">
      <selection activeCell="B25" sqref="B25"/>
    </sheetView>
  </sheetViews>
  <sheetFormatPr defaultRowHeight="14" x14ac:dyDescent="0.3"/>
  <cols>
    <col min="1" max="1" width="36.1640625" bestFit="1" customWidth="1"/>
    <col min="2" max="2" width="15.83203125" bestFit="1" customWidth="1"/>
    <col min="3" max="3" width="8.6640625" bestFit="1" customWidth="1"/>
    <col min="4" max="4" width="6.83203125" bestFit="1" customWidth="1"/>
    <col min="5" max="7" width="7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 s="1">
        <v>1984</v>
      </c>
      <c r="D6" s="1"/>
      <c r="E6" s="1">
        <v>1985</v>
      </c>
      <c r="G6">
        <v>1986</v>
      </c>
    </row>
    <row r="7" spans="1:8" x14ac:dyDescent="0.3">
      <c r="A7" t="s">
        <v>4</v>
      </c>
      <c r="B7" t="s">
        <v>5</v>
      </c>
      <c r="C7" s="1"/>
      <c r="D7" s="1"/>
      <c r="E7" s="1"/>
    </row>
    <row r="8" spans="1:8" x14ac:dyDescent="0.3">
      <c r="A8" t="s">
        <v>6</v>
      </c>
      <c r="B8" t="s">
        <v>7</v>
      </c>
      <c r="C8">
        <v>23</v>
      </c>
      <c r="D8" s="1"/>
      <c r="E8">
        <v>23</v>
      </c>
      <c r="G8">
        <v>23</v>
      </c>
    </row>
    <row r="9" spans="1:8" x14ac:dyDescent="0.3">
      <c r="A9" t="s">
        <v>8</v>
      </c>
      <c r="B9" t="s">
        <v>9</v>
      </c>
      <c r="C9">
        <v>14</v>
      </c>
      <c r="E9">
        <v>14</v>
      </c>
      <c r="G9">
        <v>14</v>
      </c>
    </row>
    <row r="10" spans="1:8" x14ac:dyDescent="0.3">
      <c r="A10" t="s">
        <v>10</v>
      </c>
      <c r="B10" t="s">
        <v>11</v>
      </c>
      <c r="C10">
        <v>92</v>
      </c>
      <c r="E10">
        <v>95</v>
      </c>
      <c r="G10">
        <v>95</v>
      </c>
    </row>
    <row r="11" spans="1:8" x14ac:dyDescent="0.3">
      <c r="A11" t="s">
        <v>12</v>
      </c>
      <c r="B11" t="s">
        <v>13</v>
      </c>
      <c r="C11">
        <v>2087</v>
      </c>
      <c r="E11">
        <v>2159</v>
      </c>
      <c r="G11">
        <v>2297</v>
      </c>
    </row>
    <row r="12" spans="1:8" x14ac:dyDescent="0.3">
      <c r="A12" t="s">
        <v>14</v>
      </c>
      <c r="B12" t="s">
        <v>15</v>
      </c>
      <c r="C12" t="s">
        <v>16</v>
      </c>
      <c r="D12" t="s">
        <v>17</v>
      </c>
      <c r="E12" t="s">
        <v>16</v>
      </c>
      <c r="F12" t="s">
        <v>17</v>
      </c>
      <c r="G12" t="s">
        <v>16</v>
      </c>
      <c r="H12" t="s">
        <v>17</v>
      </c>
    </row>
    <row r="14" spans="1:8" x14ac:dyDescent="0.3">
      <c r="A14" t="s">
        <v>18</v>
      </c>
      <c r="B14" t="s">
        <v>19</v>
      </c>
      <c r="C14" s="2">
        <v>15843.2</v>
      </c>
      <c r="D14" s="3">
        <f>C14/(C14+C15+C16)</f>
        <v>0.64974286206415743</v>
      </c>
      <c r="E14" s="2">
        <v>15663.6</v>
      </c>
      <c r="F14" s="3">
        <f>E14/(E14+E15+E16)</f>
        <v>0.6118115772205297</v>
      </c>
      <c r="G14">
        <v>15970.6</v>
      </c>
      <c r="H14" s="3">
        <f>G14/(G14+G15+G16)</f>
        <v>0.60966727236635154</v>
      </c>
    </row>
    <row r="15" spans="1:8" x14ac:dyDescent="0.3">
      <c r="A15" t="s">
        <v>20</v>
      </c>
      <c r="B15" t="s">
        <v>21</v>
      </c>
      <c r="C15" s="2">
        <v>7316.4</v>
      </c>
      <c r="D15" s="3">
        <f>C15/(C14+C15+C16)</f>
        <v>0.30005167365217889</v>
      </c>
      <c r="E15" s="2">
        <v>8817.1</v>
      </c>
      <c r="F15" s="3">
        <f>E15/(E14+E15+E16)</f>
        <v>0.34439106319818763</v>
      </c>
      <c r="G15">
        <v>9170.7999999999993</v>
      </c>
      <c r="H15" s="3">
        <f>G15/(G14+G15+G16)</f>
        <v>0.35008932797874448</v>
      </c>
    </row>
    <row r="16" spans="1:8" x14ac:dyDescent="0.3">
      <c r="A16" t="s">
        <v>22</v>
      </c>
      <c r="B16" t="s">
        <v>23</v>
      </c>
      <c r="C16" s="2">
        <v>1224.2</v>
      </c>
      <c r="D16" s="3">
        <f>C16/(C14+C15+C16)</f>
        <v>5.020546428366375E-2</v>
      </c>
      <c r="E16" s="2">
        <v>1121.3</v>
      </c>
      <c r="F16" s="3">
        <f>E16/(E14+E15+E16)</f>
        <v>4.379735958128271E-2</v>
      </c>
      <c r="G16">
        <v>1054.2</v>
      </c>
      <c r="H16" s="3">
        <f>G16/(G14+G15+G16)</f>
        <v>4.0243399654903873E-2</v>
      </c>
    </row>
    <row r="17" spans="1:8" x14ac:dyDescent="0.3">
      <c r="A17" t="s">
        <v>24</v>
      </c>
      <c r="B17" t="s">
        <v>25</v>
      </c>
      <c r="C17" s="2">
        <v>24383.8</v>
      </c>
      <c r="D17" s="3">
        <f>C17/$C$17</f>
        <v>1</v>
      </c>
      <c r="E17" s="2">
        <v>25602</v>
      </c>
      <c r="F17" s="3">
        <f>E17/$E$17</f>
        <v>1</v>
      </c>
      <c r="G17">
        <v>26195.599999999999</v>
      </c>
      <c r="H17" s="3">
        <f>G17/$E$17</f>
        <v>1.0231856886180766</v>
      </c>
    </row>
    <row r="18" spans="1:8" x14ac:dyDescent="0.3">
      <c r="A18" t="s">
        <v>26</v>
      </c>
      <c r="B18" t="s">
        <v>27</v>
      </c>
      <c r="C18" s="2">
        <v>12569.3</v>
      </c>
      <c r="D18" s="3">
        <f>C18/$C$17</f>
        <v>0.51547748915263414</v>
      </c>
      <c r="E18" s="2">
        <v>12469.8</v>
      </c>
      <c r="F18" s="3">
        <f>E18/$E$17</f>
        <v>0.48706351066322939</v>
      </c>
      <c r="G18">
        <v>10868.9</v>
      </c>
      <c r="H18" s="3">
        <f>G18/$E$17</f>
        <v>0.42453323959065697</v>
      </c>
    </row>
    <row r="19" spans="1:8" x14ac:dyDescent="0.3">
      <c r="A19" t="s">
        <v>28</v>
      </c>
      <c r="B19" t="s">
        <v>29</v>
      </c>
      <c r="C19" s="2">
        <v>8060.9</v>
      </c>
      <c r="D19" s="3">
        <f t="shared" ref="D19:D21" si="0">C19/$C$17</f>
        <v>0.33058424035630213</v>
      </c>
      <c r="E19" s="2">
        <v>9234.6</v>
      </c>
      <c r="F19" s="3">
        <f t="shared" ref="F19:H21" si="1">E19/$E$17</f>
        <v>0.36069838293883294</v>
      </c>
      <c r="G19">
        <v>10983.5</v>
      </c>
      <c r="H19" s="3">
        <f t="shared" si="1"/>
        <v>0.42900945238653232</v>
      </c>
    </row>
    <row r="20" spans="1:8" x14ac:dyDescent="0.3">
      <c r="A20" t="s">
        <v>30</v>
      </c>
      <c r="B20" t="s">
        <v>31</v>
      </c>
      <c r="C20" s="2">
        <v>1288.5999999999999</v>
      </c>
      <c r="D20" s="3">
        <f t="shared" si="0"/>
        <v>5.2846562061696696E-2</v>
      </c>
      <c r="E20" s="2">
        <v>1349.5</v>
      </c>
      <c r="F20" s="3">
        <f t="shared" si="1"/>
        <v>5.2710725724552772E-2</v>
      </c>
      <c r="G20">
        <v>1445.9</v>
      </c>
      <c r="H20" s="3">
        <f t="shared" si="1"/>
        <v>5.6476056558081404E-2</v>
      </c>
    </row>
    <row r="21" spans="1:8" x14ac:dyDescent="0.3">
      <c r="A21" t="s">
        <v>32</v>
      </c>
      <c r="B21" t="s">
        <v>33</v>
      </c>
      <c r="C21" s="2">
        <v>2465</v>
      </c>
      <c r="D21" s="3">
        <f t="shared" si="0"/>
        <v>0.10109170842936704</v>
      </c>
      <c r="E21" s="2">
        <v>2548.1</v>
      </c>
      <c r="F21" s="3">
        <f t="shared" si="1"/>
        <v>9.9527380673384888E-2</v>
      </c>
      <c r="G21">
        <v>2897.3</v>
      </c>
      <c r="H21" s="3">
        <f t="shared" si="1"/>
        <v>0.11316694008280603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2019-05-25T08:07:23Z</dcterms:created>
  <dcterms:modified xsi:type="dcterms:W3CDTF">2019-05-25T08:07:23Z</dcterms:modified>
</cp:coreProperties>
</file>