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E6B3928A-862C-48F8-94F9-6DCA185DCADC}" xr6:coauthVersionLast="36" xr6:coauthVersionMax="36" xr10:uidLastSave="{00000000-0000-0000-0000-000000000000}"/>
  <bookViews>
    <workbookView xWindow="0" yWindow="0" windowWidth="14380" windowHeight="6230" xr2:uid="{0AB259B9-3031-47BC-8613-61668EBF71CA}"/>
  </bookViews>
  <sheets>
    <sheet name="10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1" l="1"/>
  <c r="K18" i="1"/>
  <c r="I18" i="1"/>
  <c r="G18" i="1"/>
  <c r="M17" i="1"/>
  <c r="K17" i="1"/>
  <c r="I17" i="1"/>
  <c r="G17" i="1"/>
  <c r="M16" i="1"/>
  <c r="K16" i="1"/>
  <c r="I16" i="1"/>
  <c r="G16" i="1"/>
  <c r="M15" i="1"/>
  <c r="K15" i="1"/>
  <c r="I15" i="1"/>
  <c r="M14" i="1"/>
  <c r="K14" i="1"/>
  <c r="I14" i="1"/>
  <c r="G14" i="1"/>
  <c r="M13" i="1"/>
  <c r="K13" i="1"/>
  <c r="I13" i="1"/>
  <c r="G13" i="1"/>
  <c r="M12" i="1"/>
  <c r="K12" i="1"/>
  <c r="I12" i="1"/>
  <c r="M11" i="1"/>
  <c r="K11" i="1"/>
  <c r="I11" i="1"/>
  <c r="G11" i="1"/>
  <c r="M10" i="1"/>
  <c r="K10" i="1"/>
  <c r="I10" i="1"/>
  <c r="G10" i="1"/>
  <c r="M9" i="1"/>
  <c r="K9" i="1"/>
  <c r="I9" i="1"/>
  <c r="G9" i="1"/>
  <c r="M8" i="1"/>
  <c r="K8" i="1"/>
  <c r="I8" i="1"/>
  <c r="G8" i="1"/>
</calcChain>
</file>

<file path=xl/sharedStrings.xml><?xml version="1.0" encoding="utf-8"?>
<sst xmlns="http://schemas.openxmlformats.org/spreadsheetml/2006/main" count="41" uniqueCount="30">
  <si>
    <t>10 Energy</t>
    <phoneticPr fontId="1" type="noConversion"/>
  </si>
  <si>
    <t>能源</t>
    <phoneticPr fontId="1" type="noConversion"/>
  </si>
  <si>
    <t>8.1 Electricity - Evolution of balance of energy 1980-1986</t>
    <phoneticPr fontId="1" type="noConversion"/>
  </si>
  <si>
    <t>電能-近數年電能量之變化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</si>
  <si>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</si>
  <si>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</si>
  <si>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</si>
  <si>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 xml:space="preserve">Capacity </t>
    <phoneticPr fontId="1" type="noConversion"/>
  </si>
  <si>
    <t>1000 kW</t>
  </si>
  <si>
    <t>發電量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</si>
  <si>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</si>
  <si>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</si>
  <si>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</si>
  <si>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</si>
  <si>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</si>
  <si>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</si>
  <si>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</si>
  <si>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Imports - Exports</t>
    <phoneticPr fontId="1" type="noConversion"/>
  </si>
  <si>
    <t>輸入-輸出</t>
    <phoneticPr fontId="1" type="noConversion"/>
  </si>
  <si>
    <t>Gross disposals</t>
    <phoneticPr fontId="1" type="noConversion"/>
  </si>
  <si>
    <t>可供應電量</t>
    <phoneticPr fontId="1" type="noConversion"/>
  </si>
  <si>
    <t>Loses in conversion transportation and distribution</t>
    <phoneticPr fontId="1" type="noConversion"/>
  </si>
  <si>
    <t>變壓站輸電網及配電所流失電量</t>
    <phoneticPr fontId="1" type="noConversion"/>
  </si>
  <si>
    <t>Consumption by CEM</t>
    <phoneticPr fontId="1" type="noConversion"/>
  </si>
  <si>
    <t>電力公司自耗電量</t>
    <phoneticPr fontId="1" type="noConversion"/>
  </si>
  <si>
    <t>Net disposals</t>
    <phoneticPr fontId="1" type="noConversion"/>
  </si>
  <si>
    <t>净供應電量</t>
    <phoneticPr fontId="1" type="noConversion"/>
  </si>
  <si>
    <t>Energy sold</t>
    <phoneticPr fontId="1" type="noConversion"/>
  </si>
  <si>
    <t>出售電量</t>
    <phoneticPr fontId="1" type="noConversion"/>
  </si>
  <si>
    <t>1000000 MOP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</si>
</sst>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9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7314-DA89-4A67-9C9C-38125184A3F5}">
  <sheetPr codeName="Sheet20"/>
  <dimension ref="A1:M18"/>
  <sheetViews>
    <sheetView tabSelected="1" zoomScale="70" zoomScaleNormal="70" workbookViewId="0">
      <selection activeCell="G26" sqref="G26"/>
    </sheetView>
  </sheetViews>
  <sheetFormatPr defaultRowHeight="14" x14ac:dyDescent="0.3"/>
  <cols>
    <col min="2" max="2" width="49.25" customWidth="1"/>
    <col min="3" max="3" width="11.4140625" customWidth="1"/>
    <col min="4" max="4" width="27.082031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x14ac:dyDescent="0.3">
      <c r="A3" t="s">
        <v>2</v>
      </c>
    </row>
    <row r="4" spans="1:13" x14ac:dyDescent="0.3">
      <c r="A4" t="s">
        <v>3</v>
      </c>
    </row>
    <row r="6" spans="1:13" x14ac:dyDescent="0.3">
      <c r="B6" t="s">
        <v>4</v>
      </c>
      <c r="E6">
        <v>1983</v>
      </c>
      <c r="F6">
        <v>1984</v>
      </c>
      <c r="H6">
        <v>1985</v>
      </c>
      <c r="J6">
        <v>1986</v>
      </c>
      <c r="L6">
        <v>1987</v>
      </c>
    </row>
    <row r="7" spans="1:13" x14ac:dyDescent="0.3">
      <c r="B7" t="s">
        <v>5</v>
      </c>
      <c r="G7" t="s">
        <v>6</v>
      </c>
      <c r="I7" t="s">
        <v>6</v>
      </c>
      <c r="K7" t="s">
        <v>6</v>
      </c>
      <c r="M7" t="s">
        <v>6</v>
      </c>
    </row>
    <row r="8" spans="1:13" x14ac:dyDescent="0.3">
      <c r="A8">
        <v>1</v>
      </c>
      <c r="B8" t="s">
        <v>7</v>
      </c>
      <c r="C8" t="s">
        <v>8</v>
      </c>
      <c r="D8" t="s">
        <v>9</v>
      </c>
      <c r="E8">
        <v>137</v>
      </c>
      <c r="F8">
        <v>137</v>
      </c>
      <c r="G8" s="1">
        <f>(F8-E8)/E8</f>
        <v>0</v>
      </c>
      <c r="H8">
        <v>137</v>
      </c>
      <c r="I8" s="1">
        <f>(H8-F8)/F8</f>
        <v>0</v>
      </c>
      <c r="J8">
        <v>135</v>
      </c>
      <c r="K8" s="1">
        <f>(J8-H8)/H8</f>
        <v>-1.4598540145985401E-2</v>
      </c>
      <c r="L8">
        <v>159</v>
      </c>
      <c r="M8" s="1">
        <f>(L8-J8)/J8</f>
        <v>0.17777777777777778</v>
      </c>
    </row>
    <row r="9" spans="1:13" x14ac:dyDescent="0.3">
      <c r="A9">
        <v>2</v>
      </c>
      <c r="B9" t="s">
        <v>10</v>
      </c>
      <c r="C9" t="s">
        <v>11</v>
      </c>
      <c r="D9" t="s">
        <v>12</v>
      </c>
      <c r="E9">
        <v>404</v>
      </c>
      <c r="F9">
        <v>425</v>
      </c>
      <c r="G9" s="1">
        <f>(F9-E9)/E9</f>
        <v>5.1980198019801978E-2</v>
      </c>
      <c r="H9">
        <v>445</v>
      </c>
      <c r="I9" s="1">
        <f t="shared" ref="I9:K18" si="0">(H9-F9)/F9</f>
        <v>4.7058823529411764E-2</v>
      </c>
      <c r="J9">
        <v>513</v>
      </c>
      <c r="K9" s="1">
        <f t="shared" si="0"/>
        <v>0.15280898876404495</v>
      </c>
      <c r="L9">
        <v>580</v>
      </c>
      <c r="M9" s="1">
        <f t="shared" ref="M9:M18" si="1">(L9-J9)/J9</f>
        <v>0.13060428849902533</v>
      </c>
    </row>
    <row r="10" spans="1:13" x14ac:dyDescent="0.3">
      <c r="A10">
        <v>3</v>
      </c>
      <c r="B10" t="s">
        <v>13</v>
      </c>
      <c r="C10" t="s">
        <v>11</v>
      </c>
      <c r="D10" t="s">
        <v>14</v>
      </c>
      <c r="E10">
        <v>20</v>
      </c>
      <c r="F10">
        <v>22</v>
      </c>
      <c r="G10" s="1">
        <f>(F10-E10)/E10</f>
        <v>0.1</v>
      </c>
      <c r="H10">
        <v>22</v>
      </c>
      <c r="I10" s="1">
        <f t="shared" si="0"/>
        <v>0</v>
      </c>
      <c r="J10">
        <v>23</v>
      </c>
      <c r="K10" s="1">
        <f t="shared" si="0"/>
        <v>4.5454545454545456E-2</v>
      </c>
      <c r="L10">
        <v>29</v>
      </c>
      <c r="M10" s="1">
        <f t="shared" si="1"/>
        <v>0.2608695652173913</v>
      </c>
    </row>
    <row r="11" spans="1:13" x14ac:dyDescent="0.3">
      <c r="A11">
        <v>4</v>
      </c>
      <c r="B11" t="s">
        <v>15</v>
      </c>
      <c r="C11" t="s">
        <v>11</v>
      </c>
      <c r="D11" t="s">
        <v>16</v>
      </c>
      <c r="E11">
        <v>384</v>
      </c>
      <c r="F11">
        <v>403</v>
      </c>
      <c r="G11" s="1">
        <f>(F11-E11)/E11</f>
        <v>4.9479166666666664E-2</v>
      </c>
      <c r="H11">
        <v>423</v>
      </c>
      <c r="I11" s="1">
        <f t="shared" si="0"/>
        <v>4.9627791563275438E-2</v>
      </c>
      <c r="J11">
        <v>489</v>
      </c>
      <c r="K11" s="1">
        <f t="shared" si="0"/>
        <v>0.15602836879432624</v>
      </c>
      <c r="L11">
        <v>551</v>
      </c>
      <c r="M11" s="1">
        <f t="shared" si="1"/>
        <v>0.12678936605316973</v>
      </c>
    </row>
    <row r="12" spans="1:13" x14ac:dyDescent="0.3">
      <c r="A12">
        <v>5</v>
      </c>
      <c r="B12" t="s">
        <v>17</v>
      </c>
      <c r="C12" t="s">
        <v>11</v>
      </c>
      <c r="D12" t="s">
        <v>18</v>
      </c>
      <c r="F12">
        <v>25</v>
      </c>
      <c r="G12" s="1"/>
      <c r="H12">
        <v>47</v>
      </c>
      <c r="I12" s="1">
        <f t="shared" si="0"/>
        <v>0.88</v>
      </c>
      <c r="J12">
        <v>42</v>
      </c>
      <c r="K12" s="1">
        <f t="shared" si="0"/>
        <v>-0.10638297872340426</v>
      </c>
      <c r="L12">
        <v>40</v>
      </c>
      <c r="M12" s="1">
        <f t="shared" si="1"/>
        <v>-4.7619047619047616E-2</v>
      </c>
    </row>
    <row r="13" spans="1:13" x14ac:dyDescent="0.3">
      <c r="A13">
        <v>6</v>
      </c>
      <c r="B13" t="s">
        <v>19</v>
      </c>
      <c r="C13" t="s">
        <v>11</v>
      </c>
      <c r="D13" t="s">
        <v>20</v>
      </c>
      <c r="E13">
        <v>384</v>
      </c>
      <c r="F13">
        <v>428</v>
      </c>
      <c r="G13" s="1">
        <f>(F13-E13)/E13</f>
        <v>0.11458333333333333</v>
      </c>
      <c r="H13">
        <v>470</v>
      </c>
      <c r="I13" s="1">
        <f t="shared" si="0"/>
        <v>9.8130841121495324E-2</v>
      </c>
      <c r="J13">
        <v>531</v>
      </c>
      <c r="K13" s="1">
        <f t="shared" si="0"/>
        <v>0.12978723404255318</v>
      </c>
      <c r="L13">
        <v>592</v>
      </c>
      <c r="M13" s="1">
        <f t="shared" si="1"/>
        <v>0.11487758945386065</v>
      </c>
    </row>
    <row r="14" spans="1:13" x14ac:dyDescent="0.3">
      <c r="A14">
        <v>7</v>
      </c>
      <c r="B14" t="s">
        <v>21</v>
      </c>
      <c r="C14" t="s">
        <v>11</v>
      </c>
      <c r="D14" t="s">
        <v>22</v>
      </c>
      <c r="E14">
        <v>35</v>
      </c>
      <c r="F14">
        <v>29</v>
      </c>
      <c r="G14" s="1">
        <f>(F14-E14)/E14</f>
        <v>-0.17142857142857143</v>
      </c>
      <c r="H14">
        <v>48</v>
      </c>
      <c r="I14" s="1">
        <f t="shared" si="0"/>
        <v>0.65517241379310343</v>
      </c>
      <c r="J14">
        <v>43</v>
      </c>
      <c r="K14" s="1">
        <f t="shared" si="0"/>
        <v>-0.10416666666666667</v>
      </c>
      <c r="L14">
        <v>47</v>
      </c>
      <c r="M14" s="1">
        <f t="shared" si="1"/>
        <v>9.3023255813953487E-2</v>
      </c>
    </row>
    <row r="15" spans="1:13" x14ac:dyDescent="0.3">
      <c r="A15">
        <v>8</v>
      </c>
      <c r="B15" t="s">
        <v>23</v>
      </c>
      <c r="C15" t="s">
        <v>11</v>
      </c>
      <c r="D15" t="s">
        <v>24</v>
      </c>
      <c r="F15">
        <v>1</v>
      </c>
      <c r="G15" s="1"/>
      <c r="H15">
        <v>1</v>
      </c>
      <c r="I15" s="1">
        <f t="shared" si="0"/>
        <v>0</v>
      </c>
      <c r="J15">
        <v>1</v>
      </c>
      <c r="K15" s="1">
        <f t="shared" si="0"/>
        <v>0</v>
      </c>
      <c r="L15">
        <v>6</v>
      </c>
      <c r="M15" s="1">
        <f t="shared" si="1"/>
        <v>5</v>
      </c>
    </row>
    <row r="16" spans="1:13" x14ac:dyDescent="0.3">
      <c r="A16">
        <v>9</v>
      </c>
      <c r="B16" t="s">
        <v>25</v>
      </c>
      <c r="C16" t="s">
        <v>11</v>
      </c>
      <c r="D16" t="s">
        <v>26</v>
      </c>
      <c r="E16">
        <v>349</v>
      </c>
      <c r="F16">
        <v>399</v>
      </c>
      <c r="G16" s="1">
        <f>(F16-E16)/E16</f>
        <v>0.14326647564469913</v>
      </c>
      <c r="H16">
        <v>421</v>
      </c>
      <c r="I16" s="1">
        <f t="shared" si="0"/>
        <v>5.5137844611528819E-2</v>
      </c>
      <c r="J16">
        <v>487</v>
      </c>
      <c r="K16" s="1">
        <f t="shared" si="0"/>
        <v>0.15676959619952494</v>
      </c>
      <c r="L16">
        <v>538</v>
      </c>
      <c r="M16" s="1">
        <f t="shared" si="1"/>
        <v>0.10472279260780287</v>
      </c>
    </row>
    <row r="17" spans="1:13" x14ac:dyDescent="0.3">
      <c r="A17">
        <v>10</v>
      </c>
      <c r="B17" t="s">
        <v>27</v>
      </c>
      <c r="C17" t="s">
        <v>11</v>
      </c>
      <c r="D17" t="s">
        <v>28</v>
      </c>
      <c r="E17">
        <v>346</v>
      </c>
      <c r="F17">
        <v>396</v>
      </c>
      <c r="G17" s="1">
        <f>(F17-E17)/E17</f>
        <v>0.14450867052023122</v>
      </c>
      <c r="H17">
        <v>418</v>
      </c>
      <c r="I17" s="1">
        <f t="shared" si="0"/>
        <v>5.5555555555555552E-2</v>
      </c>
      <c r="J17">
        <v>484</v>
      </c>
      <c r="K17" s="1">
        <f t="shared" si="0"/>
        <v>0.15789473684210525</v>
      </c>
      <c r="L17">
        <v>539</v>
      </c>
      <c r="M17" s="1">
        <f t="shared" si="1"/>
        <v>0.11363636363636363</v>
      </c>
    </row>
    <row r="18" spans="1:13" x14ac:dyDescent="0.3">
      <c r="C18" t="s">
        <v>29</v>
      </c>
      <c r="E18">
        <v>329</v>
      </c>
      <c r="F18">
        <v>360</v>
      </c>
      <c r="G18" s="1">
        <f>(F18-E18)/E18</f>
        <v>9.4224924012158054E-2</v>
      </c>
      <c r="H18">
        <v>370</v>
      </c>
      <c r="I18" s="1">
        <f t="shared" si="0"/>
        <v>2.7777777777777776E-2</v>
      </c>
      <c r="J18">
        <v>418</v>
      </c>
      <c r="K18" s="1">
        <f t="shared" si="0"/>
        <v>0.12972972972972974</v>
      </c>
      <c r="L18">
        <v>448</v>
      </c>
      <c r="M18" s="1">
        <f t="shared" si="1"/>
        <v>7.1770334928229665E-2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2019-05-25T08:08:24Z</dcterms:created>
  <dcterms:modified xsi:type="dcterms:W3CDTF">2019-05-25T08:08:25Z</dcterms:modified>
</cp:coreProperties>
</file>