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8\"/>
    </mc:Choice>
  </mc:AlternateContent>
  <xr:revisionPtr revIDLastSave="0" documentId="8_{189283E9-CB9B-4325-B346-4E8313145981}" xr6:coauthVersionLast="36" xr6:coauthVersionMax="36" xr10:uidLastSave="{00000000-0000-0000-0000-000000000000}"/>
  <bookViews>
    <workbookView xWindow="0" yWindow="0" windowWidth="14380" windowHeight="6230" xr2:uid="{B1281A2A-F07F-4659-8969-D266E34C8AB5}"/>
  </bookViews>
  <sheets>
    <sheet name="12.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1" i="1" l="1"/>
  <c r="L30" i="1"/>
  <c r="I30" i="1"/>
  <c r="F30" i="1"/>
  <c r="L28" i="1"/>
  <c r="I28" i="1"/>
  <c r="F28" i="1"/>
  <c r="L27" i="1"/>
  <c r="I27" i="1"/>
  <c r="F27" i="1"/>
  <c r="L26" i="1"/>
  <c r="I26" i="1"/>
  <c r="F26" i="1"/>
  <c r="L25" i="1"/>
  <c r="I25" i="1"/>
  <c r="F25" i="1"/>
  <c r="L24" i="1"/>
  <c r="I24" i="1"/>
  <c r="F24" i="1"/>
  <c r="L23" i="1"/>
  <c r="I23" i="1"/>
  <c r="F23" i="1"/>
  <c r="L22" i="1"/>
  <c r="I22" i="1"/>
  <c r="F22" i="1"/>
  <c r="L21" i="1"/>
  <c r="I21" i="1"/>
  <c r="F21" i="1"/>
  <c r="L20" i="1"/>
  <c r="I20" i="1"/>
  <c r="F20" i="1"/>
  <c r="L19" i="1"/>
  <c r="I19" i="1"/>
  <c r="F19" i="1"/>
  <c r="L18" i="1"/>
  <c r="I18" i="1"/>
  <c r="F18" i="1"/>
  <c r="L17" i="1"/>
  <c r="I17" i="1"/>
  <c r="F17" i="1"/>
  <c r="L16" i="1"/>
  <c r="I16" i="1"/>
  <c r="F16" i="1"/>
  <c r="L15" i="1"/>
  <c r="I15" i="1"/>
  <c r="F15" i="1"/>
  <c r="L14" i="1"/>
  <c r="I14" i="1"/>
  <c r="F14" i="1"/>
  <c r="L13" i="1"/>
  <c r="I13" i="1"/>
  <c r="F13" i="1"/>
  <c r="L12" i="1"/>
  <c r="I12" i="1"/>
  <c r="F12" i="1"/>
  <c r="L11" i="1"/>
  <c r="I11" i="1"/>
  <c r="F11" i="1"/>
  <c r="L10" i="1"/>
  <c r="I10" i="1"/>
  <c r="F10" i="1"/>
</calcChain>
</file>

<file path=xl/sharedStrings.xml><?xml version="1.0" encoding="utf-8"?>
<sst xmlns="http://schemas.openxmlformats.org/spreadsheetml/2006/main" count="68" uniqueCount="56">
  <si>
    <t>12.3 Imports and exports by commodity of the CMCE</t>
    <phoneticPr fontId="1" type="noConversion"/>
  </si>
  <si>
    <t>按“CMCE”（國家外貿統計貨物分類）統計之確定性入口及出口</t>
    <phoneticPr fontId="1" type="noConversion"/>
  </si>
  <si>
    <t>Year</t>
    <phoneticPr fontId="1" type="noConversion"/>
  </si>
  <si>
    <t>年份</t>
    <phoneticPr fontId="1" type="noConversion"/>
  </si>
  <si>
    <t>Sections of CMCE</t>
    <phoneticPr fontId="1" type="noConversion"/>
  </si>
  <si>
    <t>Imports</t>
    <phoneticPr fontId="1" type="noConversion"/>
  </si>
  <si>
    <t>Exports</t>
    <phoneticPr fontId="1" type="noConversion"/>
  </si>
  <si>
    <t>Coverage rate</t>
    <phoneticPr fontId="1" type="noConversion"/>
  </si>
  <si>
    <t>分類之節</t>
    <phoneticPr fontId="1" type="noConversion"/>
  </si>
  <si>
    <t>入口</t>
    <phoneticPr fontId="1" type="noConversion"/>
  </si>
  <si>
    <t>出口</t>
    <phoneticPr fontId="1" type="noConversion"/>
  </si>
  <si>
    <t>比率（%）</t>
    <phoneticPr fontId="1" type="noConversion"/>
  </si>
  <si>
    <t>Total</t>
    <phoneticPr fontId="1" type="noConversion"/>
  </si>
  <si>
    <t>總計</t>
    <phoneticPr fontId="1" type="noConversion"/>
  </si>
  <si>
    <t>Live animals and animal products</t>
    <phoneticPr fontId="1" type="noConversion"/>
  </si>
  <si>
    <t>動物及動物產品</t>
    <phoneticPr fontId="1" type="noConversion"/>
  </si>
  <si>
    <t>Vegetable products</t>
    <phoneticPr fontId="1" type="noConversion"/>
  </si>
  <si>
    <t>植物產品</t>
    <phoneticPr fontId="1" type="noConversion"/>
  </si>
  <si>
    <t>Animal and vegetable fats and oils, etc.</t>
    <phoneticPr fontId="1" type="noConversion"/>
  </si>
  <si>
    <t>動植物油脂</t>
    <phoneticPr fontId="1" type="noConversion"/>
  </si>
  <si>
    <t>Prepared foodstuffs, beverages, etc.</t>
    <phoneticPr fontId="1" type="noConversion"/>
  </si>
  <si>
    <t>食用，飲料等之工業製品</t>
    <phoneticPr fontId="1" type="noConversion"/>
  </si>
  <si>
    <t>Mineral products</t>
    <phoneticPr fontId="1" type="noConversion"/>
  </si>
  <si>
    <t>礦產品</t>
    <phoneticPr fontId="1" type="noConversion"/>
  </si>
  <si>
    <t>Products of the chemical and allied industries</t>
    <phoneticPr fontId="1" type="noConversion"/>
  </si>
  <si>
    <t>化學及其他有關之工業產品</t>
    <phoneticPr fontId="1" type="noConversion"/>
  </si>
  <si>
    <t>Artificial resins and plastic materials, cellulose esters and ethers, etc.</t>
    <phoneticPr fontId="1" type="noConversion"/>
  </si>
  <si>
    <t>人工塑料，纖維性脂及醚類等</t>
    <phoneticPr fontId="1" type="noConversion"/>
  </si>
  <si>
    <t>Raw hides, skins, leather, furskins, etc.</t>
    <phoneticPr fontId="1" type="noConversion"/>
  </si>
  <si>
    <t>生皮，皮革，毛皮等</t>
    <phoneticPr fontId="1" type="noConversion"/>
  </si>
  <si>
    <t>Wood, articles of wood, wood charcoal, cork, etc.</t>
    <phoneticPr fontId="1" type="noConversion"/>
  </si>
  <si>
    <t>木，木炭，木製品，軟木等</t>
    <phoneticPr fontId="1" type="noConversion"/>
  </si>
  <si>
    <t>Paper - making material, paper and articles thereof</t>
    <phoneticPr fontId="1" type="noConversion"/>
  </si>
  <si>
    <t>造紙材料，紙及紙製品</t>
    <phoneticPr fontId="1" type="noConversion"/>
  </si>
  <si>
    <t>Textiles and textile articles</t>
    <phoneticPr fontId="1" type="noConversion"/>
  </si>
  <si>
    <t>紡織品及有關製品</t>
    <phoneticPr fontId="1" type="noConversion"/>
  </si>
  <si>
    <t>Footwear, headgear, umbrellas etc.</t>
    <phoneticPr fontId="1" type="noConversion"/>
  </si>
  <si>
    <t>鞋，帽，雨傘及其類似製品</t>
    <phoneticPr fontId="1" type="noConversion"/>
  </si>
  <si>
    <t>Articles of stone, of plaster, of cement, etc.</t>
    <phoneticPr fontId="1" type="noConversion"/>
  </si>
  <si>
    <t>石製品，石膏，水泥等</t>
    <phoneticPr fontId="1" type="noConversion"/>
  </si>
  <si>
    <t>Pearls, precious stones, precious metal, etc.</t>
    <phoneticPr fontId="1" type="noConversion"/>
  </si>
  <si>
    <t>珍珠，寶石，名貴金屬等</t>
    <phoneticPr fontId="1" type="noConversion"/>
  </si>
  <si>
    <t>Base metals and articles of base metal</t>
    <phoneticPr fontId="1" type="noConversion"/>
  </si>
  <si>
    <t>卑金屬及有關製品</t>
    <phoneticPr fontId="1" type="noConversion"/>
  </si>
  <si>
    <t>Machinery and mechanical appliances; electrical equipment</t>
    <phoneticPr fontId="1" type="noConversion"/>
  </si>
  <si>
    <t>機械及機械用具，電氣設備</t>
    <phoneticPr fontId="1" type="noConversion"/>
  </si>
  <si>
    <t>Transport equipment</t>
    <phoneticPr fontId="1" type="noConversion"/>
  </si>
  <si>
    <t>交通工具</t>
    <phoneticPr fontId="1" type="noConversion"/>
  </si>
  <si>
    <t>Optical, photographic, cinematographic and medical instruments and apparatus, etc.</t>
    <phoneticPr fontId="1" type="noConversion"/>
  </si>
  <si>
    <t>光學，照相，電影，醫學等儀器</t>
    <phoneticPr fontId="1" type="noConversion"/>
  </si>
  <si>
    <t>Arms and ammunition</t>
    <phoneticPr fontId="1" type="noConversion"/>
  </si>
  <si>
    <t>武器及彈藥</t>
    <phoneticPr fontId="1" type="noConversion"/>
  </si>
  <si>
    <t>Miscellaneous manufactures articles</t>
    <phoneticPr fontId="1" type="noConversion"/>
  </si>
  <si>
    <t>未列明之各種貨物產品</t>
    <phoneticPr fontId="1" type="noConversion"/>
  </si>
  <si>
    <t>Works of art, collectors' pieces, antiques.</t>
    <phoneticPr fontId="1" type="noConversion"/>
  </si>
  <si>
    <t>藝術品，珍藏品及古董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</si>
</sst>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0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098AC-F451-410E-B721-B8CA99A9B8B3}">
  <sheetPr codeName="Sheet35"/>
  <dimension ref="A1:L32"/>
  <sheetViews>
    <sheetView tabSelected="1" topLeftCell="B1" zoomScale="85" zoomScaleNormal="85" workbookViewId="0">
      <selection activeCell="J10" sqref="J10:K10"/>
    </sheetView>
  </sheetViews>
  <sheetFormatPr defaultRowHeight="14" x14ac:dyDescent="0.3"/>
  <cols>
    <col min="1" max="1" width="70.1640625" customWidth="1"/>
    <col min="3" max="3" width="15.4140625" customWidth="1"/>
  </cols>
  <sheetData>
    <row r="1" spans="1:12" x14ac:dyDescent="0.3">
      <c r="A1" t="s">
        <v>0</v>
      </c>
    </row>
    <row r="2" spans="1:12" x14ac:dyDescent="0.3">
      <c r="A2" t="s">
        <v>1</v>
      </c>
    </row>
    <row r="5" spans="1:12" x14ac:dyDescent="0.3">
      <c r="B5" t="s">
        <v>2</v>
      </c>
      <c r="D5">
        <v>1986</v>
      </c>
      <c r="G5">
        <v>1987</v>
      </c>
      <c r="J5">
        <v>1988</v>
      </c>
    </row>
    <row r="6" spans="1:12" x14ac:dyDescent="0.3">
      <c r="B6" t="s">
        <v>3</v>
      </c>
    </row>
    <row r="7" spans="1:12" x14ac:dyDescent="0.3">
      <c r="A7" t="s">
        <v>4</v>
      </c>
      <c r="D7" t="s">
        <v>5</v>
      </c>
      <c r="E7" t="s">
        <v>6</v>
      </c>
      <c r="F7" t="s">
        <v>7</v>
      </c>
      <c r="G7" t="s">
        <v>5</v>
      </c>
      <c r="H7" t="s">
        <v>6</v>
      </c>
      <c r="I7" t="s">
        <v>7</v>
      </c>
      <c r="J7" t="s">
        <v>5</v>
      </c>
      <c r="K7" t="s">
        <v>6</v>
      </c>
      <c r="L7" t="s">
        <v>7</v>
      </c>
    </row>
    <row r="8" spans="1:12" x14ac:dyDescent="0.3">
      <c r="A8" t="s">
        <v>8</v>
      </c>
      <c r="D8" t="s">
        <v>9</v>
      </c>
      <c r="E8" t="s">
        <v>10</v>
      </c>
      <c r="F8" t="s">
        <v>11</v>
      </c>
      <c r="G8" t="s">
        <v>9</v>
      </c>
      <c r="H8" t="s">
        <v>10</v>
      </c>
      <c r="I8" t="s">
        <v>11</v>
      </c>
      <c r="J8" t="s">
        <v>9</v>
      </c>
      <c r="K8" t="s">
        <v>10</v>
      </c>
      <c r="L8" t="s">
        <v>11</v>
      </c>
    </row>
    <row r="10" spans="1:12" x14ac:dyDescent="0.3">
      <c r="B10" t="s">
        <v>12</v>
      </c>
      <c r="C10" t="s">
        <v>13</v>
      </c>
      <c r="D10">
        <v>7318</v>
      </c>
      <c r="E10">
        <v>8630</v>
      </c>
      <c r="F10" s="1">
        <f>E10/D10</f>
        <v>1.1792839573654004</v>
      </c>
      <c r="G10">
        <v>9017</v>
      </c>
      <c r="H10">
        <v>11234</v>
      </c>
      <c r="I10" s="1">
        <f>H10/G10</f>
        <v>1.2458689142730399</v>
      </c>
      <c r="J10">
        <v>10376</v>
      </c>
      <c r="K10">
        <v>12003</v>
      </c>
      <c r="L10" s="1">
        <f>K10/J10</f>
        <v>1.1568041634541248</v>
      </c>
    </row>
    <row r="11" spans="1:12" x14ac:dyDescent="0.3">
      <c r="A11" t="s">
        <v>14</v>
      </c>
      <c r="B11" t="s">
        <v>15</v>
      </c>
      <c r="D11">
        <v>347</v>
      </c>
      <c r="E11">
        <v>73</v>
      </c>
      <c r="F11" s="1">
        <f t="shared" ref="F11:F31" si="0">E11/D11</f>
        <v>0.21037463976945245</v>
      </c>
      <c r="G11">
        <v>356</v>
      </c>
      <c r="H11">
        <v>69</v>
      </c>
      <c r="I11" s="1">
        <f t="shared" ref="I11:I28" si="1">H11/G11</f>
        <v>0.19382022471910113</v>
      </c>
      <c r="J11">
        <v>366</v>
      </c>
      <c r="K11">
        <v>57</v>
      </c>
      <c r="L11" s="1">
        <f t="shared" ref="L11:L28" si="2">K11/J11</f>
        <v>0.15573770491803279</v>
      </c>
    </row>
    <row r="12" spans="1:12" x14ac:dyDescent="0.3">
      <c r="A12" t="s">
        <v>16</v>
      </c>
      <c r="B12" t="s">
        <v>17</v>
      </c>
      <c r="D12">
        <v>149</v>
      </c>
      <c r="E12">
        <v>15</v>
      </c>
      <c r="F12" s="1">
        <f t="shared" si="0"/>
        <v>0.10067114093959731</v>
      </c>
      <c r="G12">
        <v>143</v>
      </c>
      <c r="H12">
        <v>12</v>
      </c>
      <c r="I12" s="1">
        <f t="shared" si="1"/>
        <v>8.3916083916083919E-2</v>
      </c>
      <c r="J12">
        <v>144</v>
      </c>
      <c r="K12">
        <v>12</v>
      </c>
      <c r="L12" s="1">
        <f t="shared" si="2"/>
        <v>8.3333333333333329E-2</v>
      </c>
    </row>
    <row r="13" spans="1:12" x14ac:dyDescent="0.3">
      <c r="A13" t="s">
        <v>18</v>
      </c>
      <c r="B13" t="s">
        <v>19</v>
      </c>
      <c r="D13">
        <v>21</v>
      </c>
      <c r="E13">
        <v>2</v>
      </c>
      <c r="F13" s="1">
        <f t="shared" si="0"/>
        <v>9.5238095238095233E-2</v>
      </c>
      <c r="G13">
        <v>23</v>
      </c>
      <c r="H13">
        <v>2</v>
      </c>
      <c r="I13" s="1">
        <f t="shared" si="1"/>
        <v>8.6956521739130432E-2</v>
      </c>
      <c r="J13">
        <v>26</v>
      </c>
      <c r="K13">
        <v>2</v>
      </c>
      <c r="L13" s="1">
        <f t="shared" si="2"/>
        <v>7.6923076923076927E-2</v>
      </c>
    </row>
    <row r="14" spans="1:12" x14ac:dyDescent="0.3">
      <c r="A14" t="s">
        <v>20</v>
      </c>
      <c r="B14" t="s">
        <v>21</v>
      </c>
      <c r="D14">
        <v>367</v>
      </c>
      <c r="E14">
        <v>47</v>
      </c>
      <c r="F14" s="1">
        <f t="shared" si="0"/>
        <v>0.12806539509536785</v>
      </c>
      <c r="G14">
        <v>361</v>
      </c>
      <c r="H14">
        <v>73</v>
      </c>
      <c r="I14" s="1">
        <f t="shared" si="1"/>
        <v>0.20221606648199447</v>
      </c>
      <c r="J14">
        <v>523</v>
      </c>
      <c r="K14">
        <v>71</v>
      </c>
      <c r="L14" s="1">
        <f t="shared" si="2"/>
        <v>0.13575525812619502</v>
      </c>
    </row>
    <row r="15" spans="1:12" x14ac:dyDescent="0.3">
      <c r="A15" t="s">
        <v>22</v>
      </c>
      <c r="B15" t="s">
        <v>23</v>
      </c>
      <c r="D15">
        <v>497</v>
      </c>
      <c r="E15">
        <v>100</v>
      </c>
      <c r="F15" s="1">
        <f t="shared" si="0"/>
        <v>0.2012072434607646</v>
      </c>
      <c r="G15">
        <v>588</v>
      </c>
      <c r="H15">
        <v>147</v>
      </c>
      <c r="I15" s="1">
        <f t="shared" si="1"/>
        <v>0.25</v>
      </c>
      <c r="J15">
        <v>674</v>
      </c>
      <c r="K15">
        <v>145</v>
      </c>
      <c r="L15" s="1">
        <f t="shared" si="2"/>
        <v>0.21513353115727002</v>
      </c>
    </row>
    <row r="16" spans="1:12" x14ac:dyDescent="0.3">
      <c r="A16" t="s">
        <v>24</v>
      </c>
      <c r="B16" t="s">
        <v>25</v>
      </c>
      <c r="D16">
        <v>219</v>
      </c>
      <c r="E16">
        <v>94</v>
      </c>
      <c r="F16" s="1">
        <f t="shared" si="0"/>
        <v>0.42922374429223742</v>
      </c>
      <c r="G16">
        <v>277</v>
      </c>
      <c r="H16">
        <v>130</v>
      </c>
      <c r="I16" s="1">
        <f t="shared" si="1"/>
        <v>0.46931407942238268</v>
      </c>
      <c r="J16">
        <v>315</v>
      </c>
      <c r="K16">
        <v>148</v>
      </c>
      <c r="L16" s="1">
        <f t="shared" si="2"/>
        <v>0.46984126984126984</v>
      </c>
    </row>
    <row r="17" spans="1:12" x14ac:dyDescent="0.3">
      <c r="A17" t="s">
        <v>26</v>
      </c>
      <c r="B17" t="s">
        <v>27</v>
      </c>
      <c r="D17">
        <v>231</v>
      </c>
      <c r="E17">
        <v>31</v>
      </c>
      <c r="F17" s="1">
        <f t="shared" si="0"/>
        <v>0.13419913419913421</v>
      </c>
      <c r="G17">
        <v>287</v>
      </c>
      <c r="H17">
        <v>32</v>
      </c>
      <c r="I17" s="1">
        <f t="shared" si="1"/>
        <v>0.11149825783972125</v>
      </c>
      <c r="J17">
        <v>358</v>
      </c>
      <c r="K17">
        <v>45</v>
      </c>
      <c r="L17" s="1">
        <f t="shared" si="2"/>
        <v>0.12569832402234637</v>
      </c>
    </row>
    <row r="18" spans="1:12" x14ac:dyDescent="0.3">
      <c r="A18" t="s">
        <v>28</v>
      </c>
      <c r="B18" t="s">
        <v>29</v>
      </c>
      <c r="D18">
        <v>180</v>
      </c>
      <c r="E18">
        <v>192</v>
      </c>
      <c r="F18" s="1">
        <f t="shared" si="0"/>
        <v>1.0666666666666667</v>
      </c>
      <c r="G18">
        <v>422</v>
      </c>
      <c r="H18">
        <v>252</v>
      </c>
      <c r="I18" s="1">
        <f t="shared" si="1"/>
        <v>0.59715639810426535</v>
      </c>
      <c r="J18">
        <v>418</v>
      </c>
      <c r="K18">
        <v>274</v>
      </c>
      <c r="L18" s="1">
        <f t="shared" si="2"/>
        <v>0.65550239234449759</v>
      </c>
    </row>
    <row r="19" spans="1:12" x14ac:dyDescent="0.3">
      <c r="A19" t="s">
        <v>30</v>
      </c>
      <c r="B19" t="s">
        <v>31</v>
      </c>
      <c r="D19">
        <v>38</v>
      </c>
      <c r="E19">
        <v>26</v>
      </c>
      <c r="F19" s="1">
        <f t="shared" si="0"/>
        <v>0.68421052631578949</v>
      </c>
      <c r="G19">
        <v>50</v>
      </c>
      <c r="H19">
        <v>32</v>
      </c>
      <c r="I19" s="1">
        <f t="shared" si="1"/>
        <v>0.64</v>
      </c>
      <c r="J19">
        <v>57</v>
      </c>
      <c r="K19">
        <v>34</v>
      </c>
      <c r="L19" s="1">
        <f t="shared" si="2"/>
        <v>0.59649122807017541</v>
      </c>
    </row>
    <row r="20" spans="1:12" x14ac:dyDescent="0.3">
      <c r="A20" t="s">
        <v>32</v>
      </c>
      <c r="B20" t="s">
        <v>33</v>
      </c>
      <c r="D20">
        <v>221</v>
      </c>
      <c r="E20">
        <v>13</v>
      </c>
      <c r="F20" s="1">
        <f t="shared" si="0"/>
        <v>5.8823529411764705E-2</v>
      </c>
      <c r="G20">
        <v>211</v>
      </c>
      <c r="H20">
        <v>15</v>
      </c>
      <c r="I20" s="1">
        <f t="shared" si="1"/>
        <v>7.1090047393364927E-2</v>
      </c>
      <c r="J20">
        <v>269</v>
      </c>
      <c r="K20">
        <v>26</v>
      </c>
      <c r="L20" s="1">
        <f t="shared" si="2"/>
        <v>9.6654275092936809E-2</v>
      </c>
    </row>
    <row r="21" spans="1:12" x14ac:dyDescent="0.3">
      <c r="A21" t="s">
        <v>34</v>
      </c>
      <c r="B21" t="s">
        <v>35</v>
      </c>
      <c r="D21">
        <v>3516</v>
      </c>
      <c r="E21">
        <v>6018</v>
      </c>
      <c r="F21" s="1">
        <f t="shared" si="0"/>
        <v>1.71160409556314</v>
      </c>
      <c r="G21">
        <v>4423</v>
      </c>
      <c r="H21">
        <v>8258</v>
      </c>
      <c r="I21" s="1">
        <f t="shared" si="1"/>
        <v>1.8670585575401311</v>
      </c>
      <c r="J21">
        <v>4701</v>
      </c>
      <c r="K21">
        <v>8856</v>
      </c>
      <c r="L21" s="1">
        <f t="shared" si="2"/>
        <v>1.8838544990427568</v>
      </c>
    </row>
    <row r="22" spans="1:12" x14ac:dyDescent="0.3">
      <c r="A22" t="s">
        <v>36</v>
      </c>
      <c r="B22" t="s">
        <v>37</v>
      </c>
      <c r="D22">
        <v>29</v>
      </c>
      <c r="E22">
        <v>321</v>
      </c>
      <c r="F22" s="1">
        <f t="shared" si="0"/>
        <v>11.068965517241379</v>
      </c>
      <c r="G22">
        <v>31</v>
      </c>
      <c r="H22">
        <v>361</v>
      </c>
      <c r="I22" s="1">
        <f t="shared" si="1"/>
        <v>11.64516129032258</v>
      </c>
      <c r="J22">
        <v>36</v>
      </c>
      <c r="K22">
        <v>406</v>
      </c>
      <c r="L22" s="1">
        <f t="shared" si="2"/>
        <v>11.277777777777779</v>
      </c>
    </row>
    <row r="23" spans="1:12" x14ac:dyDescent="0.3">
      <c r="A23" t="s">
        <v>38</v>
      </c>
      <c r="B23" t="s">
        <v>39</v>
      </c>
      <c r="D23">
        <v>81</v>
      </c>
      <c r="E23">
        <v>73</v>
      </c>
      <c r="F23" s="1">
        <f t="shared" si="0"/>
        <v>0.90123456790123457</v>
      </c>
      <c r="G23">
        <v>90</v>
      </c>
      <c r="H23">
        <v>113</v>
      </c>
      <c r="I23" s="1">
        <f t="shared" si="1"/>
        <v>1.2555555555555555</v>
      </c>
      <c r="J23">
        <v>122</v>
      </c>
      <c r="K23">
        <v>132</v>
      </c>
      <c r="L23" s="1">
        <f t="shared" si="2"/>
        <v>1.0819672131147542</v>
      </c>
    </row>
    <row r="24" spans="1:12" x14ac:dyDescent="0.3">
      <c r="A24" t="s">
        <v>40</v>
      </c>
      <c r="B24" t="s">
        <v>41</v>
      </c>
      <c r="D24">
        <v>14</v>
      </c>
      <c r="E24">
        <v>4</v>
      </c>
      <c r="F24" s="1">
        <f t="shared" si="0"/>
        <v>0.2857142857142857</v>
      </c>
      <c r="G24">
        <v>19</v>
      </c>
      <c r="H24">
        <v>7</v>
      </c>
      <c r="I24" s="1">
        <f t="shared" si="1"/>
        <v>0.36842105263157893</v>
      </c>
      <c r="J24">
        <v>269</v>
      </c>
      <c r="K24">
        <v>15</v>
      </c>
      <c r="L24" s="1">
        <f t="shared" si="2"/>
        <v>5.5762081784386616E-2</v>
      </c>
    </row>
    <row r="25" spans="1:12" x14ac:dyDescent="0.3">
      <c r="A25" t="s">
        <v>42</v>
      </c>
      <c r="B25" t="s">
        <v>43</v>
      </c>
      <c r="D25">
        <v>219</v>
      </c>
      <c r="E25">
        <v>30</v>
      </c>
      <c r="F25" s="1">
        <f t="shared" si="0"/>
        <v>0.13698630136986301</v>
      </c>
      <c r="G25">
        <v>235</v>
      </c>
      <c r="H25">
        <v>42</v>
      </c>
      <c r="I25" s="1">
        <f t="shared" si="1"/>
        <v>0.17872340425531916</v>
      </c>
      <c r="J25">
        <v>405</v>
      </c>
      <c r="K25">
        <v>51</v>
      </c>
      <c r="L25" s="1">
        <f t="shared" si="2"/>
        <v>0.12592592592592591</v>
      </c>
    </row>
    <row r="26" spans="1:12" x14ac:dyDescent="0.3">
      <c r="A26" t="s">
        <v>44</v>
      </c>
      <c r="B26" t="s">
        <v>45</v>
      </c>
      <c r="D26">
        <v>785</v>
      </c>
      <c r="E26">
        <v>444</v>
      </c>
      <c r="F26" s="1">
        <f t="shared" si="0"/>
        <v>0.56560509554140126</v>
      </c>
      <c r="G26">
        <v>985</v>
      </c>
      <c r="H26">
        <v>408</v>
      </c>
      <c r="I26" s="1">
        <f t="shared" si="1"/>
        <v>0.41421319796954315</v>
      </c>
      <c r="J26">
        <v>1056</v>
      </c>
      <c r="K26">
        <v>328</v>
      </c>
      <c r="L26" s="1">
        <f t="shared" si="2"/>
        <v>0.31060606060606061</v>
      </c>
    </row>
    <row r="27" spans="1:12" x14ac:dyDescent="0.3">
      <c r="A27" t="s">
        <v>46</v>
      </c>
      <c r="B27" t="s">
        <v>47</v>
      </c>
      <c r="D27">
        <v>114</v>
      </c>
      <c r="E27">
        <v>4</v>
      </c>
      <c r="F27" s="1">
        <f t="shared" si="0"/>
        <v>3.5087719298245612E-2</v>
      </c>
      <c r="G27">
        <v>158</v>
      </c>
      <c r="H27">
        <v>10</v>
      </c>
      <c r="I27" s="1">
        <f t="shared" si="1"/>
        <v>6.3291139240506333E-2</v>
      </c>
      <c r="J27">
        <v>212</v>
      </c>
      <c r="K27">
        <v>14</v>
      </c>
      <c r="L27" s="1">
        <f t="shared" si="2"/>
        <v>6.6037735849056603E-2</v>
      </c>
    </row>
    <row r="28" spans="1:12" x14ac:dyDescent="0.3">
      <c r="A28" t="s">
        <v>48</v>
      </c>
      <c r="B28" t="s">
        <v>49</v>
      </c>
      <c r="D28">
        <v>76</v>
      </c>
      <c r="E28">
        <v>81</v>
      </c>
      <c r="F28" s="1">
        <f t="shared" si="0"/>
        <v>1.0657894736842106</v>
      </c>
      <c r="G28">
        <v>117</v>
      </c>
      <c r="H28">
        <v>112</v>
      </c>
      <c r="I28" s="1">
        <f t="shared" si="1"/>
        <v>0.95726495726495731</v>
      </c>
      <c r="J28">
        <v>177</v>
      </c>
      <c r="K28">
        <v>118</v>
      </c>
      <c r="L28" s="1">
        <f t="shared" si="2"/>
        <v>0.66666666666666663</v>
      </c>
    </row>
    <row r="29" spans="1:12" x14ac:dyDescent="0.3">
      <c r="A29" t="s">
        <v>50</v>
      </c>
      <c r="B29" t="s">
        <v>51</v>
      </c>
      <c r="D29">
        <v>1</v>
      </c>
      <c r="F29" s="1"/>
      <c r="I29" s="1"/>
      <c r="L29" s="1"/>
    </row>
    <row r="30" spans="1:12" x14ac:dyDescent="0.3">
      <c r="A30" t="s">
        <v>52</v>
      </c>
      <c r="B30" t="s">
        <v>53</v>
      </c>
      <c r="D30">
        <v>212</v>
      </c>
      <c r="E30">
        <v>1061</v>
      </c>
      <c r="F30" s="1">
        <f t="shared" si="0"/>
        <v>5.0047169811320753</v>
      </c>
      <c r="G30">
        <v>240</v>
      </c>
      <c r="H30">
        <v>1158</v>
      </c>
      <c r="I30" s="1">
        <f t="shared" ref="I30" si="3">H30/G30</f>
        <v>4.8250000000000002</v>
      </c>
      <c r="J30">
        <v>245</v>
      </c>
      <c r="K30">
        <v>1270</v>
      </c>
      <c r="L30" s="1">
        <f t="shared" ref="L30" si="4">K30/J30</f>
        <v>5.1836734693877551</v>
      </c>
    </row>
    <row r="31" spans="1:12" x14ac:dyDescent="0.3">
      <c r="A31" t="s">
        <v>54</v>
      </c>
      <c r="B31" t="s">
        <v>55</v>
      </c>
      <c r="D31">
        <v>1</v>
      </c>
      <c r="E31">
        <v>1</v>
      </c>
      <c r="F31" s="1">
        <f t="shared" si="0"/>
        <v>1</v>
      </c>
      <c r="H31">
        <v>1</v>
      </c>
      <c r="I31" s="1"/>
      <c r="J31">
        <v>1</v>
      </c>
      <c r="L31" s="1"/>
    </row>
    <row r="32" spans="1:12" x14ac:dyDescent="0.3">
      <c r="I32" s="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2019-05-25T08:12:54Z</dcterms:created>
  <dcterms:modified xsi:type="dcterms:W3CDTF">2019-05-25T08:12:55Z</dcterms:modified>
</cp:coreProperties>
</file>