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7E41775F-3B31-4CBB-BB76-48CEDEDDF527}" xr6:coauthVersionLast="36" xr6:coauthVersionMax="36" xr10:uidLastSave="{00000000-0000-0000-0000-000000000000}"/>
  <bookViews>
    <workbookView xWindow="0" yWindow="0" windowWidth="14380" windowHeight="6230" xr2:uid="{ECC30ACF-94E4-4B8C-8295-58703DFC9EFF}"/>
  </bookViews>
  <sheets>
    <sheet name="14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2" i="1" l="1"/>
  <c r="M22" i="1"/>
  <c r="I22" i="1"/>
  <c r="E22" i="1"/>
  <c r="Q21" i="1"/>
  <c r="M21" i="1"/>
  <c r="I21" i="1"/>
  <c r="E21" i="1"/>
  <c r="Q20" i="1"/>
  <c r="E20" i="1"/>
  <c r="Q19" i="1"/>
  <c r="M19" i="1"/>
  <c r="I19" i="1"/>
  <c r="E19" i="1"/>
  <c r="Q18" i="1"/>
  <c r="M18" i="1"/>
  <c r="I18" i="1"/>
  <c r="E18" i="1"/>
  <c r="Q17" i="1"/>
  <c r="M17" i="1"/>
  <c r="I17" i="1"/>
  <c r="E17" i="1"/>
  <c r="Q16" i="1"/>
  <c r="M16" i="1"/>
  <c r="I16" i="1"/>
  <c r="E16" i="1"/>
  <c r="Q14" i="1"/>
  <c r="M14" i="1"/>
  <c r="I14" i="1"/>
  <c r="E14" i="1"/>
  <c r="Q13" i="1"/>
  <c r="E13" i="1"/>
  <c r="Q12" i="1"/>
  <c r="M12" i="1"/>
  <c r="I12" i="1"/>
  <c r="E12" i="1"/>
  <c r="Q11" i="1"/>
  <c r="M11" i="1"/>
  <c r="I11" i="1"/>
  <c r="E11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<sst xmlns="http://schemas.openxmlformats.org/spreadsheetml/2006/main" count="74" uniqueCount="45">
  <si>
    <t>14.1.2 Vehicles registered and in circulation</t>
    <phoneticPr fontId="1" type="noConversion"/>
  </si>
  <si>
    <t>經登記及行駛之車輛</t>
    <phoneticPr fontId="1" type="noConversion"/>
  </si>
  <si>
    <t>Vehicles</t>
    <phoneticPr fontId="1" type="noConversion"/>
  </si>
  <si>
    <t>In ciculation up to the end of last year</t>
    <phoneticPr fontId="1" type="noConversion"/>
  </si>
  <si>
    <t>Registered during the year</t>
    <phoneticPr fontId="1" type="noConversion"/>
  </si>
  <si>
    <t>Cancelled during the year</t>
    <phoneticPr fontId="1" type="noConversion"/>
  </si>
  <si>
    <t>In circulation up to the end of the year</t>
    <phoneticPr fontId="1" type="noConversion"/>
  </si>
  <si>
    <t>車輛</t>
    <phoneticPr fontId="1" type="noConversion"/>
  </si>
  <si>
    <t>截至去年底行駛之車輛</t>
    <phoneticPr fontId="1" type="noConversion"/>
  </si>
  <si>
    <t>全年經登記之車輛</t>
    <phoneticPr fontId="1" type="noConversion"/>
  </si>
  <si>
    <t>全年撤銷之車輛</t>
    <phoneticPr fontId="1" type="noConversion"/>
  </si>
  <si>
    <t>截至本年底行駛之車輛</t>
    <phoneticPr fontId="1" type="noConversion"/>
  </si>
  <si>
    <t>Total</t>
    <phoneticPr fontId="1" type="noConversion"/>
  </si>
  <si>
    <t>Government</t>
    <phoneticPr fontId="1" type="noConversion"/>
  </si>
  <si>
    <t>Autonomous bodies</t>
    <phoneticPr fontId="1" type="noConversion"/>
  </si>
  <si>
    <t>Private</t>
    <phoneticPr fontId="1" type="noConversion"/>
  </si>
  <si>
    <t>總數</t>
    <phoneticPr fontId="1" type="noConversion"/>
  </si>
  <si>
    <t>政府</t>
    <phoneticPr fontId="1" type="noConversion"/>
  </si>
  <si>
    <t>行政機構</t>
    <phoneticPr fontId="1" type="noConversion"/>
  </si>
  <si>
    <t>私家車</t>
    <phoneticPr fontId="1" type="noConversion"/>
  </si>
  <si>
    <t>Vehicles:</t>
    <phoneticPr fontId="1" type="noConversion"/>
  </si>
  <si>
    <t xml:space="preserve"> Light passenger vehicles:</t>
    <phoneticPr fontId="1" type="noConversion"/>
  </si>
  <si>
    <t>載客輕型車輛</t>
    <phoneticPr fontId="1" type="noConversion"/>
  </si>
  <si>
    <t xml:space="preserve">  Private</t>
    <phoneticPr fontId="1" type="noConversion"/>
  </si>
  <si>
    <t xml:space="preserve">  For hire</t>
    <phoneticPr fontId="1" type="noConversion"/>
  </si>
  <si>
    <t>租賃車輛</t>
    <phoneticPr fontId="1" type="noConversion"/>
  </si>
  <si>
    <t xml:space="preserve">  Taxis</t>
    <phoneticPr fontId="1" type="noConversion"/>
  </si>
  <si>
    <t>計程車</t>
    <phoneticPr fontId="1" type="noConversion"/>
  </si>
  <si>
    <t xml:space="preserve"> Light goods vehicles</t>
    <phoneticPr fontId="1" type="noConversion"/>
  </si>
  <si>
    <t>載貨輕型車輛</t>
    <phoneticPr fontId="1" type="noConversion"/>
  </si>
  <si>
    <t>Buses:</t>
    <phoneticPr fontId="1" type="noConversion"/>
  </si>
  <si>
    <t>載客重型車輛</t>
    <phoneticPr fontId="1" type="noConversion"/>
  </si>
  <si>
    <t xml:space="preserve"> Private</t>
    <phoneticPr fontId="1" type="noConversion"/>
  </si>
  <si>
    <t xml:space="preserve"> Buses</t>
    <phoneticPr fontId="1" type="noConversion"/>
  </si>
  <si>
    <t>公共汽車</t>
    <phoneticPr fontId="1" type="noConversion"/>
  </si>
  <si>
    <t xml:space="preserve"> Tourist buses</t>
    <phoneticPr fontId="1" type="noConversion"/>
  </si>
  <si>
    <t>旅游車</t>
    <phoneticPr fontId="1" type="noConversion"/>
  </si>
  <si>
    <t>Trucks</t>
    <phoneticPr fontId="1" type="noConversion"/>
  </si>
  <si>
    <t>載貨重型車輛</t>
    <phoneticPr fontId="1" type="noConversion"/>
  </si>
  <si>
    <t>Tractors</t>
    <phoneticPr fontId="1" type="noConversion"/>
  </si>
  <si>
    <t>拖拉機</t>
    <phoneticPr fontId="1" type="noConversion"/>
  </si>
  <si>
    <t>Motorcycles over 50cc</t>
    <phoneticPr fontId="1" type="noConversion"/>
  </si>
  <si>
    <t>重型電單車</t>
    <phoneticPr fontId="1" type="noConversion"/>
  </si>
  <si>
    <t>Motorcycles up to 50cc</t>
    <phoneticPr fontId="1" type="noConversion"/>
  </si>
  <si>
    <t>輕型電單車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</si>
</sst>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850C-00FE-474C-AE8F-5B5E7203FFFE}">
  <sheetPr codeName="Sheet85"/>
  <dimension ref="A1:T22"/>
  <sheetViews>
    <sheetView tabSelected="1" topLeftCell="I1" workbookViewId="0">
      <selection activeCell="R23" sqref="R23"/>
    </sheetView>
  </sheetViews>
  <sheetFormatPr defaultRowHeight="14" x14ac:dyDescent="0.3"/>
  <cols>
    <col min="1" max="1" width="24.75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4" spans="1:20" x14ac:dyDescent="0.3">
      <c r="A4" t="s">
        <v>2</v>
      </c>
      <c r="E4" t="s">
        <v>3</v>
      </c>
      <c r="I4" t="s">
        <v>4</v>
      </c>
      <c r="M4" t="s">
        <v>5</v>
      </c>
      <c r="Q4" t="s">
        <v>6</v>
      </c>
    </row>
    <row r="5" spans="1:20" x14ac:dyDescent="0.3">
      <c r="A5" t="s">
        <v>7</v>
      </c>
      <c r="E5" t="s">
        <v>8</v>
      </c>
      <c r="I5" t="s">
        <v>9</v>
      </c>
      <c r="M5" t="s">
        <v>10</v>
      </c>
      <c r="Q5" t="s">
        <v>11</v>
      </c>
    </row>
    <row r="6" spans="1:20" x14ac:dyDescent="0.3">
      <c r="E6" t="s">
        <v>12</v>
      </c>
      <c r="F6" t="s">
        <v>13</v>
      </c>
      <c r="G6" t="s">
        <v>14</v>
      </c>
      <c r="H6" t="s">
        <v>15</v>
      </c>
      <c r="I6" t="s">
        <v>12</v>
      </c>
      <c r="J6" t="s">
        <v>13</v>
      </c>
      <c r="K6" t="s">
        <v>14</v>
      </c>
      <c r="L6" t="s">
        <v>15</v>
      </c>
      <c r="M6" t="s">
        <v>12</v>
      </c>
      <c r="N6" t="s">
        <v>13</v>
      </c>
      <c r="O6" t="s">
        <v>14</v>
      </c>
      <c r="P6" t="s">
        <v>15</v>
      </c>
      <c r="Q6" t="s">
        <v>12</v>
      </c>
      <c r="R6" t="s">
        <v>13</v>
      </c>
      <c r="S6" t="s">
        <v>14</v>
      </c>
      <c r="T6" t="s">
        <v>15</v>
      </c>
    </row>
    <row r="7" spans="1:20" x14ac:dyDescent="0.3">
      <c r="E7" t="s">
        <v>16</v>
      </c>
      <c r="F7" t="s">
        <v>17</v>
      </c>
      <c r="G7" t="s">
        <v>18</v>
      </c>
      <c r="H7" t="s">
        <v>19</v>
      </c>
      <c r="I7" t="s">
        <v>16</v>
      </c>
      <c r="J7" t="s">
        <v>17</v>
      </c>
      <c r="K7" t="s">
        <v>18</v>
      </c>
      <c r="L7" t="s">
        <v>19</v>
      </c>
      <c r="M7" t="s">
        <v>16</v>
      </c>
      <c r="N7" t="s">
        <v>17</v>
      </c>
      <c r="O7" t="s">
        <v>18</v>
      </c>
      <c r="P7" t="s">
        <v>19</v>
      </c>
      <c r="Q7" t="s">
        <v>16</v>
      </c>
      <c r="R7" t="s">
        <v>17</v>
      </c>
      <c r="S7" t="s">
        <v>18</v>
      </c>
      <c r="T7" t="s">
        <v>19</v>
      </c>
    </row>
    <row r="8" spans="1:20" x14ac:dyDescent="0.3">
      <c r="C8" t="s">
        <v>12</v>
      </c>
      <c r="D8" t="s">
        <v>16</v>
      </c>
      <c r="E8">
        <f>SUM(E11:E22)</f>
        <v>27425</v>
      </c>
      <c r="F8">
        <f t="shared" ref="F8:T8" si="0">SUM(F11:F22)</f>
        <v>530</v>
      </c>
      <c r="G8">
        <f t="shared" si="0"/>
        <v>101</v>
      </c>
      <c r="H8">
        <f t="shared" si="0"/>
        <v>26794</v>
      </c>
      <c r="I8">
        <f t="shared" si="0"/>
        <v>3639</v>
      </c>
      <c r="J8">
        <f t="shared" si="0"/>
        <v>83</v>
      </c>
      <c r="K8">
        <f t="shared" si="0"/>
        <v>14</v>
      </c>
      <c r="L8">
        <f t="shared" si="0"/>
        <v>3542</v>
      </c>
      <c r="M8">
        <f t="shared" si="0"/>
        <v>1625</v>
      </c>
      <c r="N8">
        <f t="shared" si="0"/>
        <v>5</v>
      </c>
      <c r="O8">
        <f t="shared" si="0"/>
        <v>5</v>
      </c>
      <c r="P8">
        <f t="shared" si="0"/>
        <v>1615</v>
      </c>
      <c r="Q8">
        <f t="shared" si="0"/>
        <v>29440</v>
      </c>
      <c r="R8">
        <f t="shared" si="0"/>
        <v>608</v>
      </c>
      <c r="S8">
        <f t="shared" si="0"/>
        <v>111</v>
      </c>
      <c r="T8">
        <f t="shared" si="0"/>
        <v>28721</v>
      </c>
    </row>
    <row r="9" spans="1:20" x14ac:dyDescent="0.3">
      <c r="A9" t="s">
        <v>20</v>
      </c>
      <c r="B9" t="s">
        <v>7</v>
      </c>
    </row>
    <row r="10" spans="1:20" x14ac:dyDescent="0.3">
      <c r="A10" t="s">
        <v>21</v>
      </c>
      <c r="B10" t="s">
        <v>22</v>
      </c>
    </row>
    <row r="11" spans="1:20" x14ac:dyDescent="0.3">
      <c r="A11" t="s">
        <v>23</v>
      </c>
      <c r="B11" t="s">
        <v>19</v>
      </c>
      <c r="E11">
        <f t="shared" ref="E11:E22" si="1">SUM(F11:H11)</f>
        <v>13638</v>
      </c>
      <c r="F11">
        <v>260</v>
      </c>
      <c r="G11">
        <v>23</v>
      </c>
      <c r="H11">
        <v>13355</v>
      </c>
      <c r="I11">
        <f>SUM(J11:L11)</f>
        <v>2037</v>
      </c>
      <c r="J11">
        <v>36</v>
      </c>
      <c r="K11">
        <v>1</v>
      </c>
      <c r="L11">
        <v>2000</v>
      </c>
      <c r="M11">
        <f>SUM(N11:P11)</f>
        <v>732</v>
      </c>
      <c r="N11">
        <v>1</v>
      </c>
      <c r="O11">
        <v>2</v>
      </c>
      <c r="P11">
        <v>729</v>
      </c>
      <c r="Q11">
        <f t="shared" ref="Q11:Q22" si="2">SUM(R11:T11)</f>
        <v>14944</v>
      </c>
      <c r="R11">
        <v>295</v>
      </c>
      <c r="S11">
        <v>23</v>
      </c>
      <c r="T11">
        <v>14626</v>
      </c>
    </row>
    <row r="12" spans="1:20" x14ac:dyDescent="0.3">
      <c r="A12" t="s">
        <v>24</v>
      </c>
      <c r="B12" t="s">
        <v>25</v>
      </c>
      <c r="E12">
        <f t="shared" si="1"/>
        <v>102</v>
      </c>
      <c r="H12">
        <v>102</v>
      </c>
      <c r="I12">
        <f t="shared" ref="I12:I22" si="3">SUM(J12:L12)</f>
        <v>4</v>
      </c>
      <c r="L12">
        <v>4</v>
      </c>
      <c r="M12">
        <f t="shared" ref="M12:M22" si="4">SUM(N12:P12)</f>
        <v>4</v>
      </c>
      <c r="P12">
        <v>4</v>
      </c>
      <c r="Q12">
        <f t="shared" si="2"/>
        <v>102</v>
      </c>
      <c r="T12">
        <v>102</v>
      </c>
    </row>
    <row r="13" spans="1:20" x14ac:dyDescent="0.3">
      <c r="A13" t="s">
        <v>26</v>
      </c>
      <c r="B13" t="s">
        <v>27</v>
      </c>
      <c r="E13">
        <f t="shared" si="1"/>
        <v>560</v>
      </c>
      <c r="H13">
        <v>560</v>
      </c>
      <c r="Q13">
        <f t="shared" si="2"/>
        <v>560</v>
      </c>
      <c r="T13">
        <v>560</v>
      </c>
    </row>
    <row r="14" spans="1:20" x14ac:dyDescent="0.3">
      <c r="A14" t="s">
        <v>28</v>
      </c>
      <c r="B14" t="s">
        <v>29</v>
      </c>
      <c r="E14">
        <f t="shared" si="1"/>
        <v>1714</v>
      </c>
      <c r="F14">
        <v>39</v>
      </c>
      <c r="G14">
        <v>13</v>
      </c>
      <c r="H14">
        <v>1662</v>
      </c>
      <c r="I14">
        <f t="shared" si="3"/>
        <v>248</v>
      </c>
      <c r="J14">
        <v>6</v>
      </c>
      <c r="L14">
        <v>242</v>
      </c>
      <c r="M14">
        <f t="shared" si="4"/>
        <v>93</v>
      </c>
      <c r="N14">
        <v>2</v>
      </c>
      <c r="P14">
        <v>91</v>
      </c>
      <c r="Q14">
        <f t="shared" si="2"/>
        <v>1869</v>
      </c>
      <c r="R14">
        <v>43</v>
      </c>
      <c r="S14">
        <v>13</v>
      </c>
      <c r="T14">
        <v>1813</v>
      </c>
    </row>
    <row r="15" spans="1:20" x14ac:dyDescent="0.3">
      <c r="A15" t="s">
        <v>30</v>
      </c>
      <c r="B15" t="s">
        <v>31</v>
      </c>
    </row>
    <row r="16" spans="1:20" x14ac:dyDescent="0.3">
      <c r="A16" t="s">
        <v>32</v>
      </c>
      <c r="B16" t="s">
        <v>19</v>
      </c>
      <c r="E16">
        <f t="shared" si="1"/>
        <v>113</v>
      </c>
      <c r="F16">
        <v>22</v>
      </c>
      <c r="G16">
        <v>2</v>
      </c>
      <c r="H16">
        <v>89</v>
      </c>
      <c r="I16">
        <f t="shared" si="3"/>
        <v>17</v>
      </c>
      <c r="J16">
        <v>11</v>
      </c>
      <c r="L16">
        <v>6</v>
      </c>
      <c r="M16">
        <f t="shared" si="4"/>
        <v>8</v>
      </c>
      <c r="P16">
        <v>8</v>
      </c>
      <c r="Q16">
        <f t="shared" si="2"/>
        <v>121</v>
      </c>
      <c r="R16">
        <v>33</v>
      </c>
      <c r="S16">
        <v>2</v>
      </c>
      <c r="T16">
        <v>86</v>
      </c>
    </row>
    <row r="17" spans="1:20" x14ac:dyDescent="0.3">
      <c r="A17" t="s">
        <v>33</v>
      </c>
      <c r="B17" t="s">
        <v>34</v>
      </c>
      <c r="E17">
        <f t="shared" si="1"/>
        <v>95</v>
      </c>
      <c r="H17">
        <v>95</v>
      </c>
      <c r="I17">
        <f t="shared" si="3"/>
        <v>9</v>
      </c>
      <c r="L17">
        <v>9</v>
      </c>
      <c r="M17">
        <f t="shared" si="4"/>
        <v>9</v>
      </c>
      <c r="P17">
        <v>9</v>
      </c>
      <c r="Q17">
        <f t="shared" si="2"/>
        <v>96</v>
      </c>
      <c r="T17">
        <v>96</v>
      </c>
    </row>
    <row r="18" spans="1:20" x14ac:dyDescent="0.3">
      <c r="A18" t="s">
        <v>35</v>
      </c>
      <c r="B18" t="s">
        <v>36</v>
      </c>
      <c r="E18">
        <f t="shared" si="1"/>
        <v>253</v>
      </c>
      <c r="H18">
        <v>253</v>
      </c>
      <c r="I18">
        <f t="shared" si="3"/>
        <v>47</v>
      </c>
      <c r="L18">
        <v>47</v>
      </c>
      <c r="M18">
        <f t="shared" si="4"/>
        <v>19</v>
      </c>
      <c r="P18">
        <v>19</v>
      </c>
      <c r="Q18">
        <f t="shared" si="2"/>
        <v>281</v>
      </c>
      <c r="T18">
        <v>281</v>
      </c>
    </row>
    <row r="19" spans="1:20" x14ac:dyDescent="0.3">
      <c r="A19" t="s">
        <v>37</v>
      </c>
      <c r="B19" t="s">
        <v>38</v>
      </c>
      <c r="E19">
        <f t="shared" si="1"/>
        <v>1488</v>
      </c>
      <c r="F19">
        <v>38</v>
      </c>
      <c r="G19">
        <v>42</v>
      </c>
      <c r="H19">
        <v>1408</v>
      </c>
      <c r="I19">
        <f t="shared" si="3"/>
        <v>242</v>
      </c>
      <c r="J19">
        <v>5</v>
      </c>
      <c r="K19">
        <v>4</v>
      </c>
      <c r="L19">
        <v>233</v>
      </c>
      <c r="M19">
        <f t="shared" si="4"/>
        <v>81</v>
      </c>
      <c r="N19">
        <v>1</v>
      </c>
      <c r="O19">
        <v>2</v>
      </c>
      <c r="P19">
        <v>78</v>
      </c>
      <c r="Q19">
        <f t="shared" si="2"/>
        <v>1649</v>
      </c>
      <c r="R19">
        <v>42</v>
      </c>
      <c r="S19">
        <v>44</v>
      </c>
      <c r="T19">
        <v>1563</v>
      </c>
    </row>
    <row r="20" spans="1:20" x14ac:dyDescent="0.3">
      <c r="A20" t="s">
        <v>39</v>
      </c>
      <c r="B20" t="s">
        <v>40</v>
      </c>
      <c r="E20">
        <f t="shared" si="1"/>
        <v>7</v>
      </c>
      <c r="H20">
        <v>7</v>
      </c>
      <c r="Q20">
        <f t="shared" si="2"/>
        <v>7</v>
      </c>
      <c r="T20">
        <v>7</v>
      </c>
    </row>
    <row r="21" spans="1:20" x14ac:dyDescent="0.3">
      <c r="A21" t="s">
        <v>41</v>
      </c>
      <c r="B21" t="s">
        <v>42</v>
      </c>
      <c r="E21">
        <f t="shared" si="1"/>
        <v>7135</v>
      </c>
      <c r="F21">
        <v>153</v>
      </c>
      <c r="G21">
        <v>21</v>
      </c>
      <c r="H21">
        <v>6961</v>
      </c>
      <c r="I21">
        <f t="shared" si="3"/>
        <v>750</v>
      </c>
      <c r="J21">
        <v>25</v>
      </c>
      <c r="K21">
        <v>9</v>
      </c>
      <c r="L21">
        <v>716</v>
      </c>
      <c r="M21">
        <f t="shared" si="4"/>
        <v>405</v>
      </c>
      <c r="N21">
        <v>1</v>
      </c>
      <c r="O21">
        <v>1</v>
      </c>
      <c r="P21">
        <v>403</v>
      </c>
      <c r="Q21">
        <f t="shared" si="2"/>
        <v>7480</v>
      </c>
      <c r="R21">
        <v>177</v>
      </c>
      <c r="S21">
        <v>29</v>
      </c>
      <c r="T21">
        <v>7274</v>
      </c>
    </row>
    <row r="22" spans="1:20" x14ac:dyDescent="0.3">
      <c r="A22" t="s">
        <v>43</v>
      </c>
      <c r="B22" t="s">
        <v>44</v>
      </c>
      <c r="E22">
        <f t="shared" si="1"/>
        <v>2320</v>
      </c>
      <c r="F22">
        <v>18</v>
      </c>
      <c r="H22">
        <v>2302</v>
      </c>
      <c r="I22">
        <f t="shared" si="3"/>
        <v>285</v>
      </c>
      <c r="L22">
        <v>285</v>
      </c>
      <c r="M22">
        <f t="shared" si="4"/>
        <v>274</v>
      </c>
      <c r="P22">
        <v>274</v>
      </c>
      <c r="Q22">
        <f t="shared" si="2"/>
        <v>2331</v>
      </c>
      <c r="R22">
        <v>18</v>
      </c>
      <c r="T22">
        <v>2313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2019-05-25T07:56:06Z</dcterms:created>
  <dcterms:modified xsi:type="dcterms:W3CDTF">2019-05-25T07:56:06Z</dcterms:modified>
</cp:coreProperties>
</file>