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95\"/>
    </mc:Choice>
  </mc:AlternateContent>
  <xr:revisionPtr revIDLastSave="0" documentId="8_{52D998CA-4D49-4FE8-A626-456BE6EE0DCD}" xr6:coauthVersionLast="36" xr6:coauthVersionMax="36" xr10:uidLastSave="{00000000-0000-0000-0000-000000000000}"/>
  <bookViews>
    <workbookView xWindow="0" yWindow="0" windowWidth="14380" windowHeight="6230" xr2:uid="{8BE088FE-BF5D-485F-AB5A-8A822EFFF5A7}"/>
  </bookViews>
  <sheets>
    <sheet name="12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74" i="1" l="1"/>
  <c r="I73" i="1"/>
  <c r="H73" i="1"/>
  <c r="F73" i="1"/>
  <c r="J73" i="1" s="1"/>
  <c r="D73" i="1"/>
  <c r="I72" i="1"/>
  <c r="H72" i="1"/>
  <c r="F72" i="1"/>
  <c r="D72" i="1"/>
  <c r="J72" i="1" s="1"/>
  <c r="I71" i="1"/>
  <c r="H71" i="1"/>
  <c r="F71" i="1"/>
  <c r="J71" i="1" s="1"/>
  <c r="D71" i="1"/>
  <c r="I70" i="1"/>
  <c r="H70" i="1"/>
  <c r="F70" i="1"/>
  <c r="J70" i="1" s="1"/>
  <c r="D70" i="1"/>
  <c r="I69" i="1"/>
  <c r="H69" i="1"/>
  <c r="F69" i="1"/>
  <c r="J69" i="1" s="1"/>
  <c r="D69" i="1"/>
  <c r="I68" i="1"/>
  <c r="H68" i="1"/>
  <c r="F68" i="1"/>
  <c r="D68" i="1"/>
  <c r="J68" i="1" s="1"/>
  <c r="I67" i="1"/>
  <c r="H67" i="1"/>
  <c r="F67" i="1"/>
  <c r="J67" i="1" s="1"/>
  <c r="D67" i="1"/>
  <c r="I66" i="1"/>
  <c r="H66" i="1"/>
  <c r="F66" i="1"/>
  <c r="J66" i="1" s="1"/>
  <c r="D66" i="1"/>
  <c r="I65" i="1"/>
  <c r="H65" i="1"/>
  <c r="F65" i="1"/>
  <c r="J65" i="1" s="1"/>
  <c r="D65" i="1"/>
  <c r="I64" i="1"/>
  <c r="H64" i="1"/>
  <c r="F64" i="1"/>
  <c r="D64" i="1"/>
  <c r="J64" i="1" s="1"/>
  <c r="I63" i="1"/>
  <c r="H63" i="1"/>
  <c r="F63" i="1"/>
  <c r="J63" i="1" s="1"/>
  <c r="D63" i="1"/>
  <c r="I62" i="1"/>
  <c r="H62" i="1"/>
  <c r="F62" i="1"/>
  <c r="J62" i="1" s="1"/>
  <c r="D62" i="1"/>
  <c r="I61" i="1"/>
  <c r="H61" i="1"/>
  <c r="F61" i="1"/>
  <c r="J61" i="1" s="1"/>
  <c r="D61" i="1"/>
  <c r="I60" i="1"/>
  <c r="H60" i="1"/>
  <c r="F60" i="1"/>
  <c r="J60" i="1" s="1"/>
  <c r="D60" i="1"/>
  <c r="I59" i="1"/>
  <c r="H59" i="1"/>
  <c r="F59" i="1"/>
  <c r="D59" i="1"/>
  <c r="J59" i="1" s="1"/>
  <c r="I58" i="1"/>
  <c r="H58" i="1"/>
  <c r="F58" i="1"/>
  <c r="J58" i="1" s="1"/>
  <c r="D58" i="1"/>
  <c r="I57" i="1"/>
  <c r="H57" i="1"/>
  <c r="F57" i="1"/>
  <c r="J57" i="1" s="1"/>
  <c r="D57" i="1"/>
  <c r="I56" i="1"/>
  <c r="H56" i="1"/>
  <c r="F56" i="1"/>
  <c r="J56" i="1" s="1"/>
  <c r="D56" i="1"/>
  <c r="I55" i="1"/>
  <c r="H55" i="1"/>
  <c r="F55" i="1"/>
  <c r="D55" i="1"/>
  <c r="J55" i="1" s="1"/>
  <c r="I54" i="1"/>
  <c r="H54" i="1"/>
  <c r="F54" i="1"/>
  <c r="J54" i="1" s="1"/>
  <c r="D54" i="1"/>
  <c r="I53" i="1"/>
  <c r="H53" i="1"/>
  <c r="F53" i="1"/>
  <c r="J53" i="1" s="1"/>
  <c r="D53" i="1"/>
  <c r="I52" i="1"/>
  <c r="H52" i="1"/>
  <c r="F52" i="1"/>
  <c r="J52" i="1" s="1"/>
  <c r="D52" i="1"/>
  <c r="I51" i="1"/>
  <c r="H51" i="1"/>
  <c r="F51" i="1"/>
  <c r="D51" i="1"/>
  <c r="J51" i="1" s="1"/>
  <c r="I50" i="1"/>
  <c r="H50" i="1"/>
  <c r="F50" i="1"/>
  <c r="J50" i="1" s="1"/>
  <c r="D50" i="1"/>
  <c r="I49" i="1"/>
  <c r="H49" i="1"/>
  <c r="F49" i="1"/>
  <c r="J49" i="1" s="1"/>
  <c r="D49" i="1"/>
  <c r="I48" i="1"/>
  <c r="H48" i="1"/>
  <c r="F48" i="1"/>
  <c r="J48" i="1" s="1"/>
  <c r="D48" i="1"/>
  <c r="I47" i="1"/>
  <c r="H47" i="1"/>
  <c r="F47" i="1"/>
  <c r="D47" i="1"/>
  <c r="J47" i="1" s="1"/>
  <c r="I46" i="1"/>
  <c r="H46" i="1"/>
  <c r="F46" i="1"/>
  <c r="J46" i="1" s="1"/>
  <c r="D46" i="1"/>
  <c r="I45" i="1"/>
  <c r="H45" i="1"/>
  <c r="F45" i="1"/>
  <c r="J45" i="1" s="1"/>
  <c r="D45" i="1"/>
  <c r="I44" i="1"/>
  <c r="H44" i="1"/>
  <c r="F44" i="1"/>
  <c r="J44" i="1" s="1"/>
  <c r="D44" i="1"/>
  <c r="I43" i="1"/>
  <c r="H43" i="1"/>
  <c r="F43" i="1"/>
  <c r="D43" i="1"/>
  <c r="J43" i="1" s="1"/>
  <c r="I42" i="1"/>
  <c r="H42" i="1"/>
  <c r="F42" i="1"/>
  <c r="J42" i="1" s="1"/>
  <c r="D42" i="1"/>
  <c r="I41" i="1"/>
  <c r="H41" i="1"/>
  <c r="F41" i="1"/>
  <c r="J41" i="1" s="1"/>
  <c r="D41" i="1"/>
  <c r="I40" i="1"/>
  <c r="H40" i="1"/>
  <c r="F40" i="1"/>
  <c r="J40" i="1" s="1"/>
  <c r="D40" i="1"/>
  <c r="I39" i="1"/>
  <c r="H39" i="1"/>
  <c r="F39" i="1"/>
  <c r="D39" i="1"/>
  <c r="J39" i="1" s="1"/>
  <c r="I38" i="1"/>
  <c r="H38" i="1"/>
  <c r="F38" i="1"/>
  <c r="J38" i="1" s="1"/>
  <c r="D38" i="1"/>
  <c r="I37" i="1"/>
  <c r="H37" i="1"/>
  <c r="F37" i="1"/>
  <c r="J37" i="1" s="1"/>
  <c r="D37" i="1"/>
  <c r="I36" i="1"/>
  <c r="H36" i="1"/>
  <c r="F36" i="1"/>
  <c r="J36" i="1" s="1"/>
  <c r="D36" i="1"/>
  <c r="I35" i="1"/>
  <c r="H35" i="1"/>
  <c r="F35" i="1"/>
  <c r="D35" i="1"/>
  <c r="J35" i="1" s="1"/>
  <c r="I34" i="1"/>
  <c r="H34" i="1"/>
  <c r="F34" i="1"/>
  <c r="J34" i="1" s="1"/>
  <c r="D34" i="1"/>
  <c r="I33" i="1"/>
  <c r="H33" i="1"/>
  <c r="F33" i="1"/>
  <c r="J33" i="1" s="1"/>
  <c r="I32" i="1"/>
  <c r="H32" i="1"/>
  <c r="F32" i="1"/>
  <c r="J32" i="1" s="1"/>
  <c r="D32" i="1"/>
  <c r="I31" i="1"/>
  <c r="H31" i="1"/>
  <c r="F31" i="1"/>
  <c r="J31" i="1" s="1"/>
  <c r="D31" i="1"/>
  <c r="I30" i="1"/>
  <c r="H30" i="1"/>
  <c r="F30" i="1"/>
  <c r="J30" i="1" s="1"/>
  <c r="D30" i="1"/>
  <c r="I29" i="1"/>
  <c r="H29" i="1"/>
  <c r="F29" i="1"/>
  <c r="J29" i="1" s="1"/>
  <c r="D29" i="1"/>
  <c r="I28" i="1"/>
  <c r="H28" i="1"/>
  <c r="F28" i="1"/>
  <c r="J28" i="1" s="1"/>
  <c r="D28" i="1"/>
  <c r="I27" i="1"/>
  <c r="H27" i="1"/>
  <c r="F27" i="1"/>
  <c r="J27" i="1" s="1"/>
  <c r="D27" i="1"/>
  <c r="I26" i="1"/>
  <c r="H26" i="1"/>
  <c r="F26" i="1"/>
  <c r="J26" i="1" s="1"/>
  <c r="D26" i="1"/>
  <c r="I25" i="1"/>
  <c r="H25" i="1"/>
  <c r="F25" i="1"/>
  <c r="J25" i="1" s="1"/>
  <c r="D25" i="1"/>
  <c r="I24" i="1"/>
  <c r="H24" i="1"/>
  <c r="F24" i="1"/>
  <c r="J24" i="1" s="1"/>
  <c r="D24" i="1"/>
  <c r="I23" i="1"/>
  <c r="H23" i="1"/>
  <c r="F23" i="1"/>
  <c r="J23" i="1" s="1"/>
  <c r="D23" i="1"/>
  <c r="I22" i="1"/>
  <c r="H22" i="1"/>
  <c r="F22" i="1"/>
  <c r="J22" i="1" s="1"/>
  <c r="D22" i="1"/>
  <c r="I21" i="1"/>
  <c r="H21" i="1"/>
  <c r="F21" i="1"/>
  <c r="J21" i="1" s="1"/>
  <c r="D21" i="1"/>
  <c r="I20" i="1"/>
  <c r="H20" i="1"/>
  <c r="F20" i="1"/>
  <c r="J20" i="1" s="1"/>
  <c r="D20" i="1"/>
  <c r="I19" i="1"/>
  <c r="H19" i="1"/>
  <c r="F19" i="1"/>
  <c r="D19" i="1"/>
  <c r="J19" i="1" s="1"/>
  <c r="I18" i="1"/>
  <c r="H18" i="1"/>
  <c r="F18" i="1"/>
  <c r="J18" i="1" s="1"/>
  <c r="D18" i="1"/>
  <c r="I17" i="1"/>
  <c r="H17" i="1"/>
  <c r="F17" i="1"/>
  <c r="J17" i="1" s="1"/>
  <c r="D17" i="1"/>
  <c r="I16" i="1"/>
  <c r="H16" i="1"/>
  <c r="F16" i="1"/>
  <c r="J16" i="1" s="1"/>
  <c r="D16" i="1"/>
  <c r="I15" i="1"/>
  <c r="H15" i="1"/>
  <c r="F15" i="1"/>
  <c r="D15" i="1"/>
  <c r="J15" i="1" s="1"/>
  <c r="I14" i="1"/>
  <c r="H14" i="1"/>
  <c r="F14" i="1"/>
  <c r="J14" i="1" s="1"/>
  <c r="D14" i="1"/>
  <c r="I13" i="1"/>
  <c r="H13" i="1"/>
  <c r="F13" i="1"/>
  <c r="J13" i="1" s="1"/>
  <c r="D13" i="1"/>
  <c r="I12" i="1"/>
  <c r="H12" i="1"/>
  <c r="F12" i="1"/>
  <c r="J12" i="1" s="1"/>
  <c r="D12" i="1"/>
  <c r="I11" i="1"/>
  <c r="H11" i="1"/>
  <c r="F11" i="1"/>
  <c r="D11" i="1"/>
  <c r="J11" i="1" s="1"/>
  <c r="I10" i="1"/>
  <c r="H10" i="1"/>
  <c r="F10" i="1"/>
  <c r="J10" i="1" s="1"/>
  <c r="D10" i="1"/>
  <c r="I9" i="1"/>
  <c r="H9" i="1"/>
  <c r="F9" i="1"/>
  <c r="J9" i="1" s="1"/>
  <c r="D9" i="1"/>
  <c r="I8" i="1"/>
  <c r="H8" i="1"/>
  <c r="F8" i="1"/>
  <c r="J8" i="1" s="1"/>
  <c r="D8" i="1"/>
</calcChain>
</file>

<file path=xl/sharedStrings.xml><?xml version="1.0" encoding="utf-8"?>
<sst xmlns="http://schemas.openxmlformats.org/spreadsheetml/2006/main" count="152" uniqueCount="147">
  <si>
    <t>12.5 Commodity imported by SITC, rev. 3, divisions</t>
    <phoneticPr fontId="1" type="noConversion"/>
  </si>
  <si>
    <t>按標準國際外貿分類第三修訂版之節之入口貨物</t>
    <phoneticPr fontId="1" type="noConversion"/>
  </si>
  <si>
    <t>Commodities description</t>
    <phoneticPr fontId="1" type="noConversion"/>
  </si>
  <si>
    <t>Year</t>
    <phoneticPr fontId="1" type="noConversion"/>
  </si>
  <si>
    <t>Annual variation</t>
    <phoneticPr fontId="1" type="noConversion"/>
  </si>
  <si>
    <t>貨物名稱</t>
    <phoneticPr fontId="1" type="noConversion"/>
  </si>
  <si>
    <t>年份</t>
    <phoneticPr fontId="1" type="noConversion"/>
  </si>
  <si>
    <t>每年變動率</t>
    <phoneticPr fontId="1" type="noConversion"/>
  </si>
  <si>
    <t>Value</t>
  </si>
  <si>
    <t>%</t>
    <phoneticPr fontId="1" type="noConversion"/>
  </si>
  <si>
    <t>Value</t>
    <phoneticPr fontId="1" type="noConversion"/>
  </si>
  <si>
    <t>88/87</t>
    <phoneticPr fontId="1" type="noConversion"/>
  </si>
  <si>
    <t>89/88</t>
    <phoneticPr fontId="1" type="noConversion"/>
  </si>
  <si>
    <t>Total imports</t>
    <phoneticPr fontId="1" type="noConversion"/>
  </si>
  <si>
    <t>入口總數</t>
    <phoneticPr fontId="1" type="noConversion"/>
  </si>
  <si>
    <t>Live animals other than animals of division 03</t>
    <phoneticPr fontId="1" type="noConversion"/>
  </si>
  <si>
    <t>活的動物，03節所指的動物除外</t>
    <phoneticPr fontId="1" type="noConversion"/>
  </si>
  <si>
    <t>Meat and meat preparations</t>
    <phoneticPr fontId="1" type="noConversion"/>
  </si>
  <si>
    <t>肉類及肉類製品</t>
    <phoneticPr fontId="1" type="noConversion"/>
  </si>
  <si>
    <t xml:space="preserve">Dairy produce and birds's eggs </t>
    <phoneticPr fontId="1" type="noConversion"/>
  </si>
  <si>
    <t>奶類製品及鳥蛋</t>
    <phoneticPr fontId="1" type="noConversion"/>
  </si>
  <si>
    <t>Fish （not marine mammals), crustaceans, molluses and aquatic invertebrates and preparations thereof</t>
    <phoneticPr fontId="1" type="noConversion"/>
  </si>
  <si>
    <t>魚類（非哺乳類），甲殼類，軟體類及其他水產無脊椎動物及其製品</t>
    <phoneticPr fontId="1" type="noConversion"/>
  </si>
  <si>
    <t>Cereals and cereal preparations</t>
    <phoneticPr fontId="1" type="noConversion"/>
  </si>
  <si>
    <t>穀類及穀類製品</t>
    <phoneticPr fontId="1" type="noConversion"/>
  </si>
  <si>
    <t>Vegetables and fruit</t>
    <phoneticPr fontId="1" type="noConversion"/>
  </si>
  <si>
    <t>蔬菜及果實</t>
    <phoneticPr fontId="1" type="noConversion"/>
  </si>
  <si>
    <t>Sugars and sugar confectionery</t>
    <phoneticPr fontId="1" type="noConversion"/>
  </si>
  <si>
    <t>糖及糖食</t>
    <phoneticPr fontId="1" type="noConversion"/>
  </si>
  <si>
    <t>Coffee, tea, cocoa, spices, and manufactures thereof</t>
    <phoneticPr fontId="1" type="noConversion"/>
  </si>
  <si>
    <t>咖啡，茶，可可，香料及其製品</t>
    <phoneticPr fontId="1" type="noConversion"/>
  </si>
  <si>
    <t>Feeding stuff for animals (not including unmilled cereals)</t>
    <phoneticPr fontId="1" type="noConversion"/>
  </si>
  <si>
    <t>動物飼料（不包括未磨碎之穀類）</t>
    <phoneticPr fontId="1" type="noConversion"/>
  </si>
  <si>
    <t>Miscelloneous edible products and preparations</t>
    <phoneticPr fontId="1" type="noConversion"/>
  </si>
  <si>
    <t>雜項可食用產品及其製品</t>
    <phoneticPr fontId="1" type="noConversion"/>
  </si>
  <si>
    <t>Beverages</t>
    <phoneticPr fontId="1" type="noConversion"/>
  </si>
  <si>
    <t>飲料</t>
    <phoneticPr fontId="1" type="noConversion"/>
  </si>
  <si>
    <t>Tobacco and tobacco manufactures</t>
    <phoneticPr fontId="1" type="noConversion"/>
  </si>
  <si>
    <t>烟草及其製品</t>
    <phoneticPr fontId="1" type="noConversion"/>
  </si>
  <si>
    <t>Hides, skins and furskins, row</t>
    <phoneticPr fontId="1" type="noConversion"/>
  </si>
  <si>
    <t>生皮，皮革及皮毛等</t>
    <phoneticPr fontId="1" type="noConversion"/>
  </si>
  <si>
    <t>Oil seeds and oleoginous fruits</t>
    <phoneticPr fontId="1" type="noConversion"/>
  </si>
  <si>
    <t>油籽及含油果實</t>
    <phoneticPr fontId="1" type="noConversion"/>
  </si>
  <si>
    <t>Crude rubber (including synthetic and reclaimed)</t>
    <phoneticPr fontId="1" type="noConversion"/>
  </si>
  <si>
    <t>天然橡膠（包括合成及人工橡膠）</t>
    <phoneticPr fontId="1" type="noConversion"/>
  </si>
  <si>
    <t>Cork and wood</t>
    <phoneticPr fontId="1" type="noConversion"/>
  </si>
  <si>
    <t>木及軟木</t>
    <phoneticPr fontId="1" type="noConversion"/>
  </si>
  <si>
    <t>Pulp and waste paper</t>
    <phoneticPr fontId="1" type="noConversion"/>
  </si>
  <si>
    <t>紙漿及廢紙</t>
    <phoneticPr fontId="1" type="noConversion"/>
  </si>
  <si>
    <t>Textile fibres (other than wool tops and other combed wool) and their wastes (not manufactured into yarn or fabric)</t>
    <phoneticPr fontId="1" type="noConversion"/>
  </si>
  <si>
    <t>紡織纖維（羊毛條及其他已精梳羊毛除外）及其廢料（不包括已製成之紗及布）</t>
    <phoneticPr fontId="1" type="noConversion"/>
  </si>
  <si>
    <t>Crude fertilizers, other than those of divison 56, and crude minerals (excluding coal, petroleum and precious stones)</t>
    <phoneticPr fontId="1" type="noConversion"/>
  </si>
  <si>
    <t>天然肥料，56節所指的除外，及天然礦物（煤，石油及寶石除外）</t>
    <phoneticPr fontId="1" type="noConversion"/>
  </si>
  <si>
    <t>Metalliferous ores and metal scrap</t>
    <phoneticPr fontId="1" type="noConversion"/>
  </si>
  <si>
    <t>金屬礦砂及金屬廢料</t>
    <phoneticPr fontId="1" type="noConversion"/>
  </si>
  <si>
    <t>Crude animal and vegetable materials, n.e.s.</t>
    <phoneticPr fontId="1" type="noConversion"/>
  </si>
  <si>
    <t>其他未列明之天然動植物原料</t>
    <phoneticPr fontId="1" type="noConversion"/>
  </si>
  <si>
    <t>Coal, coke and briquettes</t>
    <phoneticPr fontId="1" type="noConversion"/>
  </si>
  <si>
    <t>煤，焦炭及煤磚</t>
    <phoneticPr fontId="1" type="noConversion"/>
  </si>
  <si>
    <t>Petroleum, petroleum products and related materials</t>
    <phoneticPr fontId="1" type="noConversion"/>
  </si>
  <si>
    <t>石油，石油產品及其有關之原料</t>
    <phoneticPr fontId="1" type="noConversion"/>
  </si>
  <si>
    <t>Gas, natural and manufactured</t>
    <phoneticPr fontId="1" type="noConversion"/>
  </si>
  <si>
    <t>天然氣及加工氣體燃料</t>
    <phoneticPr fontId="1" type="noConversion"/>
  </si>
  <si>
    <t>Electric current</t>
    <phoneticPr fontId="1" type="noConversion"/>
  </si>
  <si>
    <t>電力</t>
    <phoneticPr fontId="1" type="noConversion"/>
  </si>
  <si>
    <t>Animal oils and fats</t>
    <phoneticPr fontId="1" type="noConversion"/>
  </si>
  <si>
    <t>動物油脂</t>
    <phoneticPr fontId="1" type="noConversion"/>
  </si>
  <si>
    <t>Fixed vegetable fats and oils, crude, refined or fractionated</t>
    <phoneticPr fontId="1" type="noConversion"/>
  </si>
  <si>
    <t>天然，提煉或經分餾之固體植物油脂</t>
    <phoneticPr fontId="1" type="noConversion"/>
  </si>
  <si>
    <t>Animal or vegetable fats and oils, processed; waxes of animal or vegetable origin; inedible mixtures or preparations of animal or vegetable fats and oils, n.e.s.</t>
    <phoneticPr fontId="1" type="noConversion"/>
  </si>
  <si>
    <t>經加工之動植物油脂；動植物蠟；不可食用之動植物油脂混合物及其製品</t>
    <phoneticPr fontId="1" type="noConversion"/>
  </si>
  <si>
    <t>Organic chemicals</t>
    <phoneticPr fontId="1" type="noConversion"/>
  </si>
  <si>
    <t>有機化學產品</t>
    <phoneticPr fontId="1" type="noConversion"/>
  </si>
  <si>
    <t>Inorganic chemicals</t>
    <phoneticPr fontId="1" type="noConversion"/>
  </si>
  <si>
    <t>無機化學產品</t>
    <phoneticPr fontId="1" type="noConversion"/>
  </si>
  <si>
    <t>Dyeing, tanning and colouring materials</t>
    <phoneticPr fontId="1" type="noConversion"/>
  </si>
  <si>
    <t>染色，鞣革及著色原料</t>
    <phoneticPr fontId="1" type="noConversion"/>
  </si>
  <si>
    <t>Medical and pharmaceutical products</t>
    <phoneticPr fontId="1" type="noConversion"/>
  </si>
  <si>
    <t>醫藥品</t>
    <phoneticPr fontId="1" type="noConversion"/>
  </si>
  <si>
    <t>Essential oils and resinoids and nerfume materials; toilet, polishing and cleaning preparations</t>
    <phoneticPr fontId="1" type="noConversion"/>
  </si>
  <si>
    <t>精油，樹脂狀物質及香料；盥洗，擦亮及清潔用之製品</t>
    <phoneticPr fontId="1" type="noConversion"/>
  </si>
  <si>
    <t>Fertilizers (other than those of group 272)</t>
    <phoneticPr fontId="1" type="noConversion"/>
  </si>
  <si>
    <t>肥料（272組所指者除外）</t>
    <phoneticPr fontId="1" type="noConversion"/>
  </si>
  <si>
    <t>Plastics in primary forms</t>
    <phoneticPr fontId="1" type="noConversion"/>
  </si>
  <si>
    <t>初級狀態的塑膠</t>
    <phoneticPr fontId="1" type="noConversion"/>
  </si>
  <si>
    <t>Plastics in non-primary forms</t>
    <phoneticPr fontId="1" type="noConversion"/>
  </si>
  <si>
    <t>非初級狀態的塑膠</t>
    <phoneticPr fontId="1" type="noConversion"/>
  </si>
  <si>
    <t>Chemical materials and products, n.e.s.</t>
    <phoneticPr fontId="1" type="noConversion"/>
  </si>
  <si>
    <t>其他未列明之化學原料及製品</t>
    <phoneticPr fontId="1" type="noConversion"/>
  </si>
  <si>
    <t>Leather, leather manufactures, n.e.s. and dressed furskins</t>
    <phoneticPr fontId="1" type="noConversion"/>
  </si>
  <si>
    <t>皮，皮革品及硝制毛皮</t>
    <phoneticPr fontId="1" type="noConversion"/>
  </si>
  <si>
    <t>Rubber manufactures, n.e.s.</t>
    <phoneticPr fontId="1" type="noConversion"/>
  </si>
  <si>
    <t>橡膠製品</t>
    <phoneticPr fontId="1" type="noConversion"/>
  </si>
  <si>
    <t>Cork and wood manufactures (excluding furniture)</t>
    <phoneticPr fontId="1" type="noConversion"/>
  </si>
  <si>
    <t>軟木及木製品（家具除外）</t>
    <phoneticPr fontId="1" type="noConversion"/>
  </si>
  <si>
    <t>Paper, paperboard and articles of paper pulp, of paper or of paperboard</t>
    <phoneticPr fontId="1" type="noConversion"/>
  </si>
  <si>
    <t>紙，紙板及紙漿，紙或紙板之製品</t>
    <phoneticPr fontId="1" type="noConversion"/>
  </si>
  <si>
    <t>Textile yarn, fabrics, made-up articles, n.e.s., and related products</t>
    <phoneticPr fontId="1" type="noConversion"/>
  </si>
  <si>
    <t>紡織紗綫，織物，製成品及其有關之製品</t>
    <phoneticPr fontId="1" type="noConversion"/>
  </si>
  <si>
    <t>Non-metallic mineral manufactures, n.e.s.</t>
    <phoneticPr fontId="1" type="noConversion"/>
  </si>
  <si>
    <t>非金屬礦物之製品</t>
    <phoneticPr fontId="1" type="noConversion"/>
  </si>
  <si>
    <t>Iron and steel</t>
    <phoneticPr fontId="1" type="noConversion"/>
  </si>
  <si>
    <t>鉄及鋼</t>
    <phoneticPr fontId="1" type="noConversion"/>
  </si>
  <si>
    <t>Non-ferrous metals</t>
    <phoneticPr fontId="1" type="noConversion"/>
  </si>
  <si>
    <t>非鐵質之金屬</t>
    <phoneticPr fontId="1" type="noConversion"/>
  </si>
  <si>
    <t>Manufactures of metals, n.e.s.</t>
    <phoneticPr fontId="1" type="noConversion"/>
  </si>
  <si>
    <t>未列明金屬製品</t>
    <phoneticPr fontId="1" type="noConversion"/>
  </si>
  <si>
    <t>Power generating machinery and equipment</t>
    <phoneticPr fontId="1" type="noConversion"/>
  </si>
  <si>
    <t>發電機及設備</t>
    <phoneticPr fontId="1" type="noConversion"/>
  </si>
  <si>
    <t>Machinery specialized for particular industries</t>
    <phoneticPr fontId="1" type="noConversion"/>
  </si>
  <si>
    <t>特殊工業用途之機器</t>
    <phoneticPr fontId="1" type="noConversion"/>
  </si>
  <si>
    <t>Metal working machinery</t>
    <phoneticPr fontId="1" type="noConversion"/>
  </si>
  <si>
    <t>五金機器</t>
    <phoneticPr fontId="1" type="noConversion"/>
  </si>
  <si>
    <t>General industrial machinery and equipment, n.e.s. and machine parts, n.e.s.</t>
    <phoneticPr fontId="1" type="noConversion"/>
  </si>
  <si>
    <t>一般工業用途之機器，設備及零件</t>
    <phoneticPr fontId="1" type="noConversion"/>
  </si>
  <si>
    <t>Office machines and automatic data processing machines</t>
    <phoneticPr fontId="1" type="noConversion"/>
  </si>
  <si>
    <t>辦公室用機器及自動資料處理機器</t>
    <phoneticPr fontId="1" type="noConversion"/>
  </si>
  <si>
    <t>Telecommunications and sound recording and reproducing apparatus and equipment</t>
    <phoneticPr fontId="1" type="noConversion"/>
  </si>
  <si>
    <t>電訊，錄音及重播之裝置及設備</t>
    <phoneticPr fontId="1" type="noConversion"/>
  </si>
  <si>
    <t>Electrical machinery, apparatus and appliances, n.e.s. and electrical parts thereof (including non-electrical counterparts n.e.s. of eletrical household type equipment)</t>
    <phoneticPr fontId="1" type="noConversion"/>
  </si>
  <si>
    <t>電動機器，裝置及電器，電器零件（包括非導電之家庭電器）</t>
    <phoneticPr fontId="1" type="noConversion"/>
  </si>
  <si>
    <t>Road vehicles (including air-cushion vehicles)</t>
    <phoneticPr fontId="1" type="noConversion"/>
  </si>
  <si>
    <t>陸上車輛（包括氣墊車輛）</t>
    <phoneticPr fontId="1" type="noConversion"/>
  </si>
  <si>
    <t>Other transport equipment</t>
    <phoneticPr fontId="1" type="noConversion"/>
  </si>
  <si>
    <t>其他交通設備</t>
    <phoneticPr fontId="1" type="noConversion"/>
  </si>
  <si>
    <t>Prefabricated buildings; sanitary plumbing, heating and lighting fixtures and fittings, n.e.s.</t>
    <phoneticPr fontId="1" type="noConversion"/>
  </si>
  <si>
    <t>組合式建築物；衛生喉管，暖氣及照明之裝置</t>
    <phoneticPr fontId="1" type="noConversion"/>
  </si>
  <si>
    <t>Furniture and parts thereof; bedding, mattresses, matress supports, cushions and similar stuffed furnishings</t>
    <phoneticPr fontId="1" type="noConversion"/>
  </si>
  <si>
    <t>家具及其配件；床褥，床墊，墊架，軟墊及類似具填塞物之家具</t>
    <phoneticPr fontId="1" type="noConversion"/>
  </si>
  <si>
    <t>Travel goods, handbags and similar containers</t>
    <phoneticPr fontId="1" type="noConversion"/>
  </si>
  <si>
    <t>旅行用具，手袋及類似之盛器</t>
    <phoneticPr fontId="1" type="noConversion"/>
  </si>
  <si>
    <t>Articles of apparel and clothing accessories</t>
    <phoneticPr fontId="1" type="noConversion"/>
  </si>
  <si>
    <t>衣物及附屬飾物</t>
    <phoneticPr fontId="1" type="noConversion"/>
  </si>
  <si>
    <t>Footwear</t>
    <phoneticPr fontId="1" type="noConversion"/>
  </si>
  <si>
    <t>鞋靴</t>
    <phoneticPr fontId="1" type="noConversion"/>
  </si>
  <si>
    <t>Professional, scientific and controlling instruments and apparatus, n.e.s.</t>
    <phoneticPr fontId="1" type="noConversion"/>
  </si>
  <si>
    <t>專業，科學及控制用途之儀器及裝置</t>
    <phoneticPr fontId="1" type="noConversion"/>
  </si>
  <si>
    <t>Photographic apparatus, equipments and supplies and optical goods, n.e.s.; watches and clocks</t>
    <phoneticPr fontId="1" type="noConversion"/>
  </si>
  <si>
    <t>照相用裝置，設備，零件及光學儀器；鐘錶</t>
    <phoneticPr fontId="1" type="noConversion"/>
  </si>
  <si>
    <t>Miscelloneous manufactured articles, n.e.s.</t>
    <phoneticPr fontId="1" type="noConversion"/>
  </si>
  <si>
    <t>其他未列名製造業製品</t>
    <phoneticPr fontId="1" type="noConversion"/>
  </si>
  <si>
    <t>Coin (other than gold coin) not being legal tender</t>
    <phoneticPr fontId="1" type="noConversion"/>
  </si>
  <si>
    <t>鑄幣（金幣除外）不具法償者</t>
    <phoneticPr fontId="1" type="noConversion"/>
  </si>
  <si>
    <t>Gold, non-monetary (excluding gold ores and concentrates)</t>
    <phoneticPr fontId="1" type="noConversion"/>
  </si>
  <si>
    <t>黃金，非貨幣用（金礦石及含金物質除外）</t>
    <phoneticPr fontId="1" type="noConversion"/>
  </si>
  <si>
    <t>Gold monetary (including coins)</t>
    <phoneticPr fontId="1" type="noConversion"/>
  </si>
  <si>
    <t>作貨幣用之黃金（包括鑄幣）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</si>
</sst>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0" fontId="2" fillId="0" borderId="0" xfId="0" applyFont="1"/>
    <xf numFmtId="10" fontId="0" fillId="0" borderId="0" xfId="1" applyNumberFormat="1" applyFont="1" applyAlignment="1"/>
    <xf numFmtId="0" fontId="0" fillId="0" borderId="0" xfId="0" applyAlignment="1">
      <alignment wrapText="1"/>
    </xf>
    <xf numFmtId="0" fontId="0" fillId="0" borderId="0" xfId="0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6D7DB-C626-4583-BC17-422521A46B34}">
  <sheetPr codeName="Sheet53"/>
  <dimension ref="A1:J96"/>
  <sheetViews>
    <sheetView tabSelected="1" topLeftCell="B46" zoomScale="70" zoomScaleNormal="70" workbookViewId="0">
      <selection activeCell="I75" sqref="I75"/>
    </sheetView>
  </sheetViews>
  <sheetFormatPr defaultRowHeight="14" x14ac:dyDescent="0.3"/>
  <cols>
    <col min="1" max="1" width="56.33203125" customWidth="1"/>
    <col min="2" max="2" width="37.83203125" customWidth="1"/>
    <col min="3" max="3" width="8.6640625" bestFit="1" customWidth="1"/>
    <col min="5" max="5" width="8.6640625" bestFit="1" customWidth="1"/>
    <col min="7" max="7" width="8.6640625" bestFit="1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4" spans="1:10" x14ac:dyDescent="0.3">
      <c r="A4" t="s">
        <v>2</v>
      </c>
      <c r="B4" t="s">
        <v>3</v>
      </c>
      <c r="C4">
        <v>1987</v>
      </c>
      <c r="E4">
        <v>1988</v>
      </c>
      <c r="G4">
        <v>1989</v>
      </c>
      <c r="I4" t="s">
        <v>4</v>
      </c>
    </row>
    <row r="5" spans="1:10" x14ac:dyDescent="0.3">
      <c r="A5" t="s">
        <v>5</v>
      </c>
      <c r="B5" t="s">
        <v>6</v>
      </c>
      <c r="I5" t="s">
        <v>7</v>
      </c>
    </row>
    <row r="6" spans="1:10" x14ac:dyDescent="0.3">
      <c r="C6" t="s">
        <v>8</v>
      </c>
      <c r="D6" t="s">
        <v>9</v>
      </c>
      <c r="E6" t="s">
        <v>8</v>
      </c>
      <c r="F6" t="s">
        <v>9</v>
      </c>
      <c r="G6" t="s">
        <v>10</v>
      </c>
      <c r="H6" t="s">
        <v>9</v>
      </c>
      <c r="I6" t="s">
        <v>11</v>
      </c>
      <c r="J6" t="s">
        <v>12</v>
      </c>
    </row>
    <row r="7" spans="1:10" x14ac:dyDescent="0.3">
      <c r="I7" t="s">
        <v>9</v>
      </c>
      <c r="J7" t="s">
        <v>9</v>
      </c>
    </row>
    <row r="8" spans="1:10" x14ac:dyDescent="0.3">
      <c r="A8" s="1" t="s">
        <v>13</v>
      </c>
      <c r="B8" t="s">
        <v>14</v>
      </c>
      <c r="C8">
        <v>9017166</v>
      </c>
      <c r="D8" s="2">
        <f>C8/$C$8</f>
        <v>1</v>
      </c>
      <c r="E8">
        <v>10375535</v>
      </c>
      <c r="F8" s="2">
        <f>E8/$E$8</f>
        <v>1</v>
      </c>
      <c r="G8">
        <v>11879259</v>
      </c>
      <c r="H8" s="2">
        <f>G8/$G$8</f>
        <v>1</v>
      </c>
      <c r="I8" s="2">
        <f>(E8-C8)/C8</f>
        <v>0.15064256330647566</v>
      </c>
      <c r="J8" s="2">
        <f>(F8-D8)/D8</f>
        <v>0</v>
      </c>
    </row>
    <row r="9" spans="1:10" x14ac:dyDescent="0.3">
      <c r="A9" t="s">
        <v>15</v>
      </c>
      <c r="B9" t="s">
        <v>16</v>
      </c>
      <c r="C9">
        <v>131103</v>
      </c>
      <c r="D9" s="2">
        <f t="shared" ref="D9:D73" si="0">C9/$C$8</f>
        <v>1.4539268768036432E-2</v>
      </c>
      <c r="E9">
        <v>130871</v>
      </c>
      <c r="F9" s="2">
        <f t="shared" ref="F9:F49" si="1">E9/$E$8</f>
        <v>1.2613421862101569E-2</v>
      </c>
      <c r="G9">
        <v>191905</v>
      </c>
      <c r="H9" s="2">
        <f t="shared" ref="H9:H74" si="2">G9/$G$8</f>
        <v>1.6154627153090947E-2</v>
      </c>
      <c r="I9" s="2">
        <f t="shared" ref="I9:J72" si="3">(E9-C9)/C9</f>
        <v>-1.7696010007398762E-3</v>
      </c>
      <c r="J9" s="2">
        <f t="shared" si="3"/>
        <v>-0.13245830561772842</v>
      </c>
    </row>
    <row r="10" spans="1:10" x14ac:dyDescent="0.3">
      <c r="A10" t="s">
        <v>17</v>
      </c>
      <c r="B10" t="s">
        <v>18</v>
      </c>
      <c r="C10">
        <v>60819</v>
      </c>
      <c r="D10" s="2">
        <f t="shared" si="0"/>
        <v>6.7448020808311615E-3</v>
      </c>
      <c r="E10">
        <v>65059</v>
      </c>
      <c r="F10" s="2">
        <f t="shared" si="1"/>
        <v>6.2704236456240566E-3</v>
      </c>
      <c r="G10">
        <v>82290</v>
      </c>
      <c r="H10" s="2">
        <f t="shared" si="2"/>
        <v>6.9271997521057503E-3</v>
      </c>
      <c r="I10" s="2">
        <f t="shared" si="3"/>
        <v>6.9715056150216212E-2</v>
      </c>
      <c r="J10" s="2">
        <f t="shared" si="3"/>
        <v>-7.0332447049157476E-2</v>
      </c>
    </row>
    <row r="11" spans="1:10" x14ac:dyDescent="0.3">
      <c r="A11" s="3" t="s">
        <v>19</v>
      </c>
      <c r="B11" s="3" t="s">
        <v>20</v>
      </c>
      <c r="C11">
        <v>62611</v>
      </c>
      <c r="D11" s="2">
        <f t="shared" si="0"/>
        <v>6.9435341436544472E-3</v>
      </c>
      <c r="E11">
        <v>74763</v>
      </c>
      <c r="F11" s="2">
        <f t="shared" si="1"/>
        <v>7.2057007180834527E-3</v>
      </c>
      <c r="G11">
        <v>74848</v>
      </c>
      <c r="H11" s="2">
        <f t="shared" si="2"/>
        <v>6.3007297003962954E-3</v>
      </c>
      <c r="I11" s="2">
        <f t="shared" si="3"/>
        <v>0.19408730095350657</v>
      </c>
      <c r="J11" s="2">
        <f t="shared" si="3"/>
        <v>3.7756936022067977E-2</v>
      </c>
    </row>
    <row r="12" spans="1:10" x14ac:dyDescent="0.3">
      <c r="A12" t="s">
        <v>21</v>
      </c>
      <c r="B12" t="s">
        <v>22</v>
      </c>
      <c r="C12">
        <v>110571</v>
      </c>
      <c r="D12" s="2">
        <f>C12/$C$8</f>
        <v>1.226227841430445E-2</v>
      </c>
      <c r="E12">
        <v>104508</v>
      </c>
      <c r="F12" s="2">
        <f>E12/$E$8</f>
        <v>1.0072540837653191E-2</v>
      </c>
      <c r="G12">
        <v>108587</v>
      </c>
      <c r="H12" s="2">
        <f>G12/$G$8</f>
        <v>9.1408900167931351E-3</v>
      </c>
      <c r="I12" s="2">
        <f t="shared" si="3"/>
        <v>-5.4833545866456848E-2</v>
      </c>
      <c r="J12" s="2">
        <f t="shared" si="3"/>
        <v>-0.17857509858011705</v>
      </c>
    </row>
    <row r="13" spans="1:10" x14ac:dyDescent="0.3">
      <c r="A13" t="s">
        <v>23</v>
      </c>
      <c r="B13" t="s">
        <v>24</v>
      </c>
      <c r="C13">
        <v>72005</v>
      </c>
      <c r="D13" s="2">
        <f>C13/$C$8</f>
        <v>7.9853248792358927E-3</v>
      </c>
      <c r="E13">
        <v>81406</v>
      </c>
      <c r="F13" s="2">
        <f>E13/$E$8</f>
        <v>7.8459568590920851E-3</v>
      </c>
      <c r="G13">
        <v>88604</v>
      </c>
      <c r="H13" s="2">
        <f>G13/$G$8</f>
        <v>7.4587143861414252E-3</v>
      </c>
      <c r="I13" s="2">
        <f t="shared" si="3"/>
        <v>0.13056037775154503</v>
      </c>
      <c r="J13" s="2">
        <f t="shared" si="3"/>
        <v>-1.7453018161628454E-2</v>
      </c>
    </row>
    <row r="14" spans="1:10" x14ac:dyDescent="0.3">
      <c r="A14" t="s">
        <v>25</v>
      </c>
      <c r="B14" t="s">
        <v>26</v>
      </c>
      <c r="C14">
        <v>108478</v>
      </c>
      <c r="D14" s="2">
        <f t="shared" si="0"/>
        <v>1.2030165575303816E-2</v>
      </c>
      <c r="E14">
        <v>113330</v>
      </c>
      <c r="F14" s="2">
        <f t="shared" si="1"/>
        <v>1.0922810245447584E-2</v>
      </c>
      <c r="G14">
        <v>140636</v>
      </c>
      <c r="H14" s="2">
        <f t="shared" si="2"/>
        <v>1.183878556734894E-2</v>
      </c>
      <c r="I14" s="2">
        <f t="shared" si="3"/>
        <v>4.4727963273659174E-2</v>
      </c>
      <c r="J14" s="2">
        <f t="shared" si="3"/>
        <v>-9.2048220194863445E-2</v>
      </c>
    </row>
    <row r="15" spans="1:10" x14ac:dyDescent="0.3">
      <c r="A15" t="s">
        <v>27</v>
      </c>
      <c r="B15" t="s">
        <v>28</v>
      </c>
      <c r="C15">
        <v>32773</v>
      </c>
      <c r="D15" s="2">
        <f>C15/$C$8</f>
        <v>3.6345122181403781E-3</v>
      </c>
      <c r="E15">
        <v>41700</v>
      </c>
      <c r="F15" s="2">
        <f>E15/$E$8</f>
        <v>4.0190698600120383E-3</v>
      </c>
      <c r="G15">
        <v>42398</v>
      </c>
      <c r="H15" s="2">
        <f>G15/$G$8</f>
        <v>3.5690778355788018E-3</v>
      </c>
      <c r="I15" s="2">
        <f t="shared" si="3"/>
        <v>0.27238885668080431</v>
      </c>
      <c r="J15" s="2">
        <f t="shared" si="3"/>
        <v>0.10580722220502581</v>
      </c>
    </row>
    <row r="16" spans="1:10" x14ac:dyDescent="0.3">
      <c r="A16" t="s">
        <v>29</v>
      </c>
      <c r="B16" t="s">
        <v>30</v>
      </c>
      <c r="C16">
        <v>17569</v>
      </c>
      <c r="D16" s="2">
        <f t="shared" si="0"/>
        <v>1.9483948726240596E-3</v>
      </c>
      <c r="E16">
        <v>20351</v>
      </c>
      <c r="F16" s="2">
        <f t="shared" si="1"/>
        <v>1.9614410244869302E-3</v>
      </c>
      <c r="G16">
        <v>30066</v>
      </c>
      <c r="H16" s="2">
        <f t="shared" si="2"/>
        <v>2.5309659466133368E-3</v>
      </c>
      <c r="I16" s="2">
        <f t="shared" si="3"/>
        <v>0.15834708862200467</v>
      </c>
      <c r="J16" s="2">
        <f t="shared" si="3"/>
        <v>6.6958459222900496E-3</v>
      </c>
    </row>
    <row r="17" spans="1:10" ht="14.25" customHeight="1" x14ac:dyDescent="0.3">
      <c r="A17" s="3" t="s">
        <v>31</v>
      </c>
      <c r="B17" t="s">
        <v>32</v>
      </c>
      <c r="C17">
        <v>3844</v>
      </c>
      <c r="D17" s="2">
        <f t="shared" si="0"/>
        <v>4.2629801869012944E-4</v>
      </c>
      <c r="E17">
        <v>5039</v>
      </c>
      <c r="F17" s="2">
        <f t="shared" si="1"/>
        <v>4.8566170322783357E-4</v>
      </c>
      <c r="G17">
        <v>7672</v>
      </c>
      <c r="H17" s="2">
        <f t="shared" si="2"/>
        <v>6.4583152871740572E-4</v>
      </c>
      <c r="I17" s="2">
        <f t="shared" si="3"/>
        <v>0.31087408949011447</v>
      </c>
      <c r="J17" s="2">
        <f t="shared" si="3"/>
        <v>0.13925395365455553</v>
      </c>
    </row>
    <row r="18" spans="1:10" x14ac:dyDescent="0.3">
      <c r="A18" t="s">
        <v>33</v>
      </c>
      <c r="B18" t="s">
        <v>34</v>
      </c>
      <c r="C18">
        <v>32960</v>
      </c>
      <c r="D18" s="2">
        <f t="shared" si="0"/>
        <v>3.6552504412140133E-3</v>
      </c>
      <c r="E18">
        <v>36130</v>
      </c>
      <c r="F18" s="2">
        <f t="shared" si="1"/>
        <v>3.482230072955274E-3</v>
      </c>
      <c r="G18">
        <v>52338</v>
      </c>
      <c r="H18" s="2">
        <f t="shared" si="2"/>
        <v>4.4058303636615717E-3</v>
      </c>
      <c r="I18" s="2">
        <f t="shared" si="3"/>
        <v>9.6177184466019416E-2</v>
      </c>
      <c r="J18" s="2">
        <f t="shared" si="3"/>
        <v>-4.7334750666571106E-2</v>
      </c>
    </row>
    <row r="19" spans="1:10" x14ac:dyDescent="0.3">
      <c r="A19" t="s">
        <v>35</v>
      </c>
      <c r="B19" t="s">
        <v>36</v>
      </c>
      <c r="C19">
        <v>73057</v>
      </c>
      <c r="D19" s="2">
        <f t="shared" si="0"/>
        <v>8.1019912464736707E-3</v>
      </c>
      <c r="E19">
        <v>93337</v>
      </c>
      <c r="F19" s="2">
        <f t="shared" si="1"/>
        <v>8.9958734658020043E-3</v>
      </c>
      <c r="G19">
        <v>145229</v>
      </c>
      <c r="H19" s="2">
        <f t="shared" si="2"/>
        <v>1.2225425845164247E-2</v>
      </c>
      <c r="I19" s="2">
        <f t="shared" si="3"/>
        <v>0.27759146967436388</v>
      </c>
      <c r="J19" s="2">
        <f t="shared" si="3"/>
        <v>0.11032870712090549</v>
      </c>
    </row>
    <row r="20" spans="1:10" x14ac:dyDescent="0.3">
      <c r="A20" t="s">
        <v>37</v>
      </c>
      <c r="B20" t="s">
        <v>38</v>
      </c>
      <c r="C20">
        <v>136021</v>
      </c>
      <c r="D20" s="2">
        <f t="shared" si="0"/>
        <v>1.5084672944914179E-2</v>
      </c>
      <c r="E20">
        <v>247704</v>
      </c>
      <c r="F20" s="2">
        <f t="shared" si="1"/>
        <v>2.3873853251904602E-2</v>
      </c>
      <c r="G20">
        <v>285830</v>
      </c>
      <c r="H20" s="2">
        <f t="shared" si="2"/>
        <v>2.4061265100794586E-2</v>
      </c>
      <c r="I20" s="2">
        <f t="shared" si="3"/>
        <v>0.82107174627447232</v>
      </c>
      <c r="J20" s="2">
        <f t="shared" si="3"/>
        <v>0.58265633859524346</v>
      </c>
    </row>
    <row r="21" spans="1:10" x14ac:dyDescent="0.3">
      <c r="A21" t="s">
        <v>39</v>
      </c>
      <c r="B21" t="s">
        <v>40</v>
      </c>
      <c r="C21">
        <v>344338</v>
      </c>
      <c r="D21" s="2">
        <f t="shared" si="0"/>
        <v>3.8186942549355306E-2</v>
      </c>
      <c r="E21">
        <v>282381</v>
      </c>
      <c r="F21" s="2">
        <f t="shared" si="1"/>
        <v>2.7216042353478642E-2</v>
      </c>
      <c r="G21">
        <v>272869</v>
      </c>
      <c r="H21" s="2">
        <f t="shared" si="2"/>
        <v>2.2970203781229114E-2</v>
      </c>
      <c r="I21" s="2">
        <f t="shared" si="3"/>
        <v>-0.17993076570114247</v>
      </c>
      <c r="J21" s="2">
        <f t="shared" si="3"/>
        <v>-0.28729454267508203</v>
      </c>
    </row>
    <row r="22" spans="1:10" x14ac:dyDescent="0.3">
      <c r="A22" t="s">
        <v>41</v>
      </c>
      <c r="B22" t="s">
        <v>42</v>
      </c>
      <c r="C22">
        <v>2262</v>
      </c>
      <c r="D22" s="2">
        <f t="shared" si="0"/>
        <v>2.5085486947894718E-4</v>
      </c>
      <c r="E22">
        <v>2811</v>
      </c>
      <c r="F22" s="2">
        <f t="shared" si="1"/>
        <v>2.7092578840512801E-4</v>
      </c>
      <c r="G22">
        <v>1865</v>
      </c>
      <c r="H22" s="2">
        <f t="shared" si="2"/>
        <v>1.5699632443404087E-4</v>
      </c>
      <c r="I22" s="2">
        <f t="shared" si="3"/>
        <v>0.2427055702917772</v>
      </c>
      <c r="J22" s="2">
        <f t="shared" si="3"/>
        <v>8.0010082992888698E-2</v>
      </c>
    </row>
    <row r="23" spans="1:10" x14ac:dyDescent="0.3">
      <c r="A23" t="s">
        <v>43</v>
      </c>
      <c r="B23" t="s">
        <v>44</v>
      </c>
      <c r="C23">
        <v>61</v>
      </c>
      <c r="D23" s="2">
        <f t="shared" si="0"/>
        <v>6.7648749063730219E-6</v>
      </c>
      <c r="E23">
        <v>77</v>
      </c>
      <c r="F23" s="2">
        <f t="shared" si="1"/>
        <v>7.4213040580558014E-6</v>
      </c>
      <c r="G23">
        <v>520</v>
      </c>
      <c r="H23" s="2">
        <f t="shared" si="2"/>
        <v>4.3773774104933646E-5</v>
      </c>
      <c r="I23" s="2">
        <f t="shared" si="3"/>
        <v>0.26229508196721313</v>
      </c>
      <c r="J23" s="2">
        <f t="shared" si="3"/>
        <v>9.7034928327259046E-2</v>
      </c>
    </row>
    <row r="24" spans="1:10" x14ac:dyDescent="0.3">
      <c r="A24" t="s">
        <v>45</v>
      </c>
      <c r="B24" t="s">
        <v>46</v>
      </c>
      <c r="C24">
        <v>18381</v>
      </c>
      <c r="D24" s="2">
        <f t="shared" si="0"/>
        <v>2.0384453385908609E-3</v>
      </c>
      <c r="E24">
        <v>16910</v>
      </c>
      <c r="F24" s="2">
        <f t="shared" si="1"/>
        <v>1.6297954756068001E-3</v>
      </c>
      <c r="G24">
        <v>20206</v>
      </c>
      <c r="H24" s="2">
        <f t="shared" si="2"/>
        <v>1.7009478453159409E-3</v>
      </c>
      <c r="I24" s="2">
        <f t="shared" si="3"/>
        <v>-8.0028290082150053E-2</v>
      </c>
      <c r="J24" s="2">
        <f t="shared" si="3"/>
        <v>-0.20047133727242977</v>
      </c>
    </row>
    <row r="25" spans="1:10" x14ac:dyDescent="0.3">
      <c r="A25" t="s">
        <v>47</v>
      </c>
      <c r="B25" t="s">
        <v>48</v>
      </c>
      <c r="C25">
        <v>42</v>
      </c>
      <c r="D25" s="2">
        <f t="shared" si="0"/>
        <v>4.6577827224207699E-6</v>
      </c>
      <c r="E25">
        <v>48</v>
      </c>
      <c r="F25" s="2">
        <f t="shared" si="1"/>
        <v>4.6262674647620584E-6</v>
      </c>
      <c r="G25">
        <v>16</v>
      </c>
      <c r="H25" s="2">
        <f t="shared" si="2"/>
        <v>1.3468853570748814E-6</v>
      </c>
      <c r="I25" s="2">
        <f t="shared" si="3"/>
        <v>0.14285714285714285</v>
      </c>
      <c r="J25" s="2">
        <f t="shared" si="3"/>
        <v>-6.7661502343183992E-3</v>
      </c>
    </row>
    <row r="26" spans="1:10" x14ac:dyDescent="0.3">
      <c r="A26" t="s">
        <v>49</v>
      </c>
      <c r="B26" t="s">
        <v>50</v>
      </c>
      <c r="C26">
        <v>341122</v>
      </c>
      <c r="D26" s="2">
        <f t="shared" si="0"/>
        <v>3.7830289472324231E-2</v>
      </c>
      <c r="E26">
        <v>253454</v>
      </c>
      <c r="F26" s="2">
        <f t="shared" si="1"/>
        <v>2.4428041541954222E-2</v>
      </c>
      <c r="G26">
        <v>295233</v>
      </c>
      <c r="H26" s="2">
        <f t="shared" si="2"/>
        <v>2.4852812789080532E-2</v>
      </c>
      <c r="I26" s="2">
        <f t="shared" si="3"/>
        <v>-0.25699896224811064</v>
      </c>
      <c r="J26" s="2">
        <f t="shared" si="3"/>
        <v>-0.35427294153207012</v>
      </c>
    </row>
    <row r="27" spans="1:10" x14ac:dyDescent="0.3">
      <c r="A27" t="s">
        <v>51</v>
      </c>
      <c r="B27" t="s">
        <v>52</v>
      </c>
      <c r="C27">
        <v>68982</v>
      </c>
      <c r="D27" s="2">
        <f t="shared" si="0"/>
        <v>7.650075422810227E-3</v>
      </c>
      <c r="E27">
        <v>112130</v>
      </c>
      <c r="F27" s="2">
        <f t="shared" si="1"/>
        <v>1.0807153558828532E-2</v>
      </c>
      <c r="G27">
        <v>115105</v>
      </c>
      <c r="H27" s="2">
        <f t="shared" si="2"/>
        <v>9.6895774391315154E-3</v>
      </c>
      <c r="I27" s="2">
        <f t="shared" si="3"/>
        <v>0.62549650633498599</v>
      </c>
      <c r="J27" s="2">
        <f t="shared" si="3"/>
        <v>0.4126858836717931</v>
      </c>
    </row>
    <row r="28" spans="1:10" x14ac:dyDescent="0.3">
      <c r="A28" t="s">
        <v>53</v>
      </c>
      <c r="B28" t="s">
        <v>54</v>
      </c>
      <c r="C28">
        <v>205</v>
      </c>
      <c r="D28" s="2">
        <f t="shared" si="0"/>
        <v>2.2734415668958519E-5</v>
      </c>
      <c r="E28">
        <v>163</v>
      </c>
      <c r="F28" s="2">
        <f t="shared" si="1"/>
        <v>1.5710033265754487E-5</v>
      </c>
      <c r="G28">
        <v>336</v>
      </c>
      <c r="H28" s="2">
        <f t="shared" si="2"/>
        <v>2.8284592498572512E-5</v>
      </c>
      <c r="I28" s="2">
        <f t="shared" si="3"/>
        <v>-0.20487804878048779</v>
      </c>
      <c r="J28" s="2">
        <f t="shared" si="3"/>
        <v>-0.30897571793741307</v>
      </c>
    </row>
    <row r="29" spans="1:10" x14ac:dyDescent="0.3">
      <c r="A29" t="s">
        <v>55</v>
      </c>
      <c r="B29" t="s">
        <v>56</v>
      </c>
      <c r="C29">
        <v>18478</v>
      </c>
      <c r="D29" s="2">
        <f t="shared" si="0"/>
        <v>2.0492025986878805E-3</v>
      </c>
      <c r="E29">
        <v>19367</v>
      </c>
      <c r="F29" s="2">
        <f t="shared" si="1"/>
        <v>1.8666025414593079E-3</v>
      </c>
      <c r="G29">
        <v>18831</v>
      </c>
      <c r="H29" s="2">
        <f t="shared" si="2"/>
        <v>1.5851998849423185E-3</v>
      </c>
      <c r="I29" s="2">
        <f t="shared" si="3"/>
        <v>4.8111267453187577E-2</v>
      </c>
      <c r="J29" s="2">
        <f t="shared" si="3"/>
        <v>-8.9107859489097233E-2</v>
      </c>
    </row>
    <row r="30" spans="1:10" x14ac:dyDescent="0.3">
      <c r="A30" t="s">
        <v>57</v>
      </c>
      <c r="B30" t="s">
        <v>58</v>
      </c>
      <c r="C30">
        <v>140</v>
      </c>
      <c r="D30" s="2">
        <f t="shared" si="0"/>
        <v>1.552594240806923E-5</v>
      </c>
      <c r="E30">
        <v>110</v>
      </c>
      <c r="F30" s="2">
        <f t="shared" si="1"/>
        <v>1.0601862940079717E-5</v>
      </c>
      <c r="G30">
        <v>170</v>
      </c>
      <c r="H30" s="2">
        <f t="shared" si="2"/>
        <v>1.4310656918920616E-5</v>
      </c>
      <c r="I30" s="2">
        <f t="shared" si="3"/>
        <v>-0.21428571428571427</v>
      </c>
      <c r="J30" s="2">
        <f t="shared" si="3"/>
        <v>-0.31715172828609378</v>
      </c>
    </row>
    <row r="31" spans="1:10" x14ac:dyDescent="0.3">
      <c r="A31" t="s">
        <v>59</v>
      </c>
      <c r="B31" t="s">
        <v>60</v>
      </c>
      <c r="C31">
        <v>356066</v>
      </c>
      <c r="D31" s="2">
        <f t="shared" si="0"/>
        <v>3.9487572924796994E-2</v>
      </c>
      <c r="E31">
        <v>395345</v>
      </c>
      <c r="F31" s="2">
        <f>E31/$E$8</f>
        <v>3.8103577309507412E-2</v>
      </c>
      <c r="G31">
        <v>423313</v>
      </c>
      <c r="H31" s="2">
        <f t="shared" si="2"/>
        <v>3.5634630072464958E-2</v>
      </c>
      <c r="I31" s="2">
        <f t="shared" si="3"/>
        <v>0.11031381822471115</v>
      </c>
      <c r="J31" s="2">
        <f t="shared" si="3"/>
        <v>-3.5048890392057372E-2</v>
      </c>
    </row>
    <row r="32" spans="1:10" x14ac:dyDescent="0.3">
      <c r="A32" t="s">
        <v>61</v>
      </c>
      <c r="B32" t="s">
        <v>62</v>
      </c>
      <c r="C32">
        <v>29254</v>
      </c>
      <c r="D32" s="2">
        <f t="shared" si="0"/>
        <v>3.2442565657546949E-3</v>
      </c>
      <c r="E32">
        <v>34028</v>
      </c>
      <c r="F32" s="2">
        <f t="shared" si="1"/>
        <v>3.2796381102275689E-3</v>
      </c>
      <c r="G32">
        <v>39502</v>
      </c>
      <c r="H32" s="2">
        <f t="shared" si="2"/>
        <v>3.325291585948248E-3</v>
      </c>
      <c r="I32" s="2">
        <f t="shared" si="3"/>
        <v>0.16319135844670815</v>
      </c>
      <c r="J32" s="2">
        <f t="shared" si="3"/>
        <v>1.0905902093672239E-2</v>
      </c>
    </row>
    <row r="33" spans="1:10" x14ac:dyDescent="0.3">
      <c r="A33" t="s">
        <v>63</v>
      </c>
      <c r="B33" t="s">
        <v>64</v>
      </c>
      <c r="D33" s="2"/>
      <c r="F33" s="2">
        <f t="shared" si="1"/>
        <v>0</v>
      </c>
      <c r="G33">
        <v>36412</v>
      </c>
      <c r="H33" s="2">
        <f t="shared" si="2"/>
        <v>3.0651743513631616E-3</v>
      </c>
      <c r="I33" s="2" t="e">
        <f t="shared" si="3"/>
        <v>#DIV/0!</v>
      </c>
      <c r="J33" s="2" t="e">
        <f t="shared" si="3"/>
        <v>#DIV/0!</v>
      </c>
    </row>
    <row r="34" spans="1:10" x14ac:dyDescent="0.3">
      <c r="A34" s="3" t="s">
        <v>65</v>
      </c>
      <c r="B34" t="s">
        <v>66</v>
      </c>
      <c r="C34">
        <v>1216</v>
      </c>
      <c r="D34" s="2">
        <f t="shared" si="0"/>
        <v>1.3485389977294419E-4</v>
      </c>
      <c r="E34">
        <v>1356</v>
      </c>
      <c r="F34" s="2">
        <f t="shared" si="1"/>
        <v>1.3069205587952815E-4</v>
      </c>
      <c r="G34">
        <v>1721</v>
      </c>
      <c r="H34" s="2">
        <f t="shared" si="2"/>
        <v>1.4487435622036695E-4</v>
      </c>
      <c r="I34" s="2">
        <f t="shared" si="3"/>
        <v>0.11513157894736842</v>
      </c>
      <c r="J34" s="2">
        <f t="shared" si="3"/>
        <v>-3.0861872740969309E-2</v>
      </c>
    </row>
    <row r="35" spans="1:10" x14ac:dyDescent="0.3">
      <c r="A35" s="3" t="s">
        <v>67</v>
      </c>
      <c r="B35" t="s">
        <v>68</v>
      </c>
      <c r="C35">
        <v>19676</v>
      </c>
      <c r="D35" s="2">
        <f t="shared" si="0"/>
        <v>2.1820603058655013E-3</v>
      </c>
      <c r="E35">
        <v>20528</v>
      </c>
      <c r="F35" s="2">
        <f t="shared" si="1"/>
        <v>1.9785003857632402E-3</v>
      </c>
      <c r="G35">
        <v>27782</v>
      </c>
      <c r="H35" s="2">
        <f t="shared" si="2"/>
        <v>2.3386980618908975E-3</v>
      </c>
      <c r="I35" s="2">
        <f t="shared" si="3"/>
        <v>4.3301484041471841E-2</v>
      </c>
      <c r="J35" s="2">
        <f t="shared" si="3"/>
        <v>-9.3287944221835034E-2</v>
      </c>
    </row>
    <row r="36" spans="1:10" ht="42" x14ac:dyDescent="0.3">
      <c r="A36" s="3" t="s">
        <v>69</v>
      </c>
      <c r="B36" t="s">
        <v>70</v>
      </c>
      <c r="C36">
        <v>7</v>
      </c>
      <c r="D36" s="2">
        <f t="shared" si="0"/>
        <v>7.7629712040346161E-7</v>
      </c>
      <c r="E36">
        <v>402</v>
      </c>
      <c r="F36" s="2">
        <f t="shared" si="1"/>
        <v>3.8744990017382236E-5</v>
      </c>
      <c r="G36">
        <v>720</v>
      </c>
      <c r="H36" s="2">
        <f t="shared" si="2"/>
        <v>6.060984106836967E-5</v>
      </c>
      <c r="I36" s="2">
        <f t="shared" si="3"/>
        <v>56.428571428571431</v>
      </c>
      <c r="J36" s="2">
        <f t="shared" si="3"/>
        <v>48.910000950725497</v>
      </c>
    </row>
    <row r="37" spans="1:10" x14ac:dyDescent="0.3">
      <c r="A37" s="3" t="s">
        <v>71</v>
      </c>
      <c r="B37" t="s">
        <v>72</v>
      </c>
      <c r="C37">
        <v>7560</v>
      </c>
      <c r="D37" s="2">
        <f t="shared" si="0"/>
        <v>8.3840089003573847E-4</v>
      </c>
      <c r="E37">
        <v>16008</v>
      </c>
      <c r="F37" s="2">
        <f t="shared" si="1"/>
        <v>1.5428601994981464E-3</v>
      </c>
      <c r="G37">
        <v>22570</v>
      </c>
      <c r="H37" s="2">
        <f t="shared" si="2"/>
        <v>1.8999501568237548E-3</v>
      </c>
      <c r="I37" s="2">
        <f t="shared" si="3"/>
        <v>1.1174603174603175</v>
      </c>
      <c r="J37" s="2">
        <f t="shared" si="3"/>
        <v>0.84024160498252687</v>
      </c>
    </row>
    <row r="38" spans="1:10" x14ac:dyDescent="0.3">
      <c r="A38" s="3" t="s">
        <v>73</v>
      </c>
      <c r="B38" t="s">
        <v>74</v>
      </c>
      <c r="C38">
        <v>7918</v>
      </c>
      <c r="D38" s="2">
        <f t="shared" si="0"/>
        <v>8.7810294276494409E-4</v>
      </c>
      <c r="E38">
        <v>10183</v>
      </c>
      <c r="F38" s="2">
        <f t="shared" si="1"/>
        <v>9.814433665348342E-4</v>
      </c>
      <c r="G38">
        <v>12890</v>
      </c>
      <c r="H38" s="2">
        <f t="shared" si="2"/>
        <v>1.0850845157934514E-3</v>
      </c>
      <c r="I38" s="2">
        <f t="shared" si="3"/>
        <v>0.28605708512250566</v>
      </c>
      <c r="J38" s="2">
        <f t="shared" si="3"/>
        <v>0.11768600096532519</v>
      </c>
    </row>
    <row r="39" spans="1:10" x14ac:dyDescent="0.3">
      <c r="A39" s="3" t="s">
        <v>75</v>
      </c>
      <c r="B39" t="s">
        <v>76</v>
      </c>
      <c r="C39">
        <v>83141</v>
      </c>
      <c r="D39" s="2">
        <f t="shared" si="0"/>
        <v>9.2203026982091707E-3</v>
      </c>
      <c r="E39">
        <v>81166</v>
      </c>
      <c r="F39" s="2">
        <f t="shared" si="1"/>
        <v>7.8228255217682747E-3</v>
      </c>
      <c r="G39">
        <v>71167</v>
      </c>
      <c r="H39" s="2">
        <f t="shared" si="2"/>
        <v>5.9908618879342557E-3</v>
      </c>
      <c r="I39" s="2">
        <f t="shared" si="3"/>
        <v>-2.3754826138728185E-2</v>
      </c>
      <c r="J39" s="2">
        <f t="shared" si="3"/>
        <v>-0.15156521669427658</v>
      </c>
    </row>
    <row r="40" spans="1:10" x14ac:dyDescent="0.3">
      <c r="A40" s="3" t="s">
        <v>77</v>
      </c>
      <c r="B40" t="s">
        <v>78</v>
      </c>
      <c r="C40">
        <v>74829</v>
      </c>
      <c r="D40" s="2">
        <f t="shared" si="0"/>
        <v>8.298505317524376E-3</v>
      </c>
      <c r="E40">
        <v>81082</v>
      </c>
      <c r="F40" s="2">
        <f t="shared" si="1"/>
        <v>7.8147295537049407E-3</v>
      </c>
      <c r="G40">
        <v>107588</v>
      </c>
      <c r="H40" s="2">
        <f t="shared" si="2"/>
        <v>9.0567938623107719E-3</v>
      </c>
      <c r="I40" s="2">
        <f t="shared" si="3"/>
        <v>8.3563858931697599E-2</v>
      </c>
      <c r="J40" s="2">
        <f t="shared" si="3"/>
        <v>-5.8296734810523214E-2</v>
      </c>
    </row>
    <row r="41" spans="1:10" ht="28" x14ac:dyDescent="0.3">
      <c r="A41" s="3" t="s">
        <v>79</v>
      </c>
      <c r="B41" t="s">
        <v>80</v>
      </c>
      <c r="C41">
        <v>44115</v>
      </c>
      <c r="D41" s="2">
        <f t="shared" si="0"/>
        <v>4.8923353523712436E-3</v>
      </c>
      <c r="E41">
        <v>60891</v>
      </c>
      <c r="F41" s="2">
        <f t="shared" si="1"/>
        <v>5.8687094207672185E-3</v>
      </c>
      <c r="G41">
        <v>78246</v>
      </c>
      <c r="H41" s="2">
        <f t="shared" si="2"/>
        <v>6.5867744781050739E-3</v>
      </c>
      <c r="I41" s="2">
        <f t="shared" si="3"/>
        <v>0.38027881672900377</v>
      </c>
      <c r="J41" s="2">
        <f t="shared" si="3"/>
        <v>0.19957218752854722</v>
      </c>
    </row>
    <row r="42" spans="1:10" x14ac:dyDescent="0.3">
      <c r="A42" s="3" t="s">
        <v>81</v>
      </c>
      <c r="B42" t="s">
        <v>82</v>
      </c>
      <c r="C42">
        <v>116</v>
      </c>
      <c r="D42" s="2">
        <f t="shared" si="0"/>
        <v>1.2864352280971649E-5</v>
      </c>
      <c r="E42">
        <v>218</v>
      </c>
      <c r="F42" s="2">
        <f t="shared" si="1"/>
        <v>2.1010964735794347E-5</v>
      </c>
      <c r="G42">
        <v>117</v>
      </c>
      <c r="H42" s="2">
        <f t="shared" si="2"/>
        <v>9.849099173610071E-6</v>
      </c>
      <c r="I42" s="2">
        <f t="shared" si="3"/>
        <v>0.87931034482758619</v>
      </c>
      <c r="J42" s="2">
        <f t="shared" si="3"/>
        <v>0.63327031761037733</v>
      </c>
    </row>
    <row r="43" spans="1:10" x14ac:dyDescent="0.3">
      <c r="A43" s="3" t="s">
        <v>83</v>
      </c>
      <c r="B43" t="s">
        <v>84</v>
      </c>
      <c r="C43">
        <v>141330</v>
      </c>
      <c r="D43" s="2">
        <f t="shared" si="0"/>
        <v>1.5673438860945889E-2</v>
      </c>
      <c r="E43">
        <v>194408</v>
      </c>
      <c r="F43" s="2">
        <f t="shared" si="1"/>
        <v>1.8737154276863795E-2</v>
      </c>
      <c r="G43">
        <v>220108</v>
      </c>
      <c r="H43" s="2">
        <f t="shared" si="2"/>
        <v>1.8528765135939877E-2</v>
      </c>
      <c r="I43" s="2">
        <f t="shared" si="3"/>
        <v>0.37556074435717823</v>
      </c>
      <c r="J43" s="2">
        <f t="shared" si="3"/>
        <v>0.19547180699137337</v>
      </c>
    </row>
    <row r="44" spans="1:10" x14ac:dyDescent="0.3">
      <c r="A44" s="3" t="s">
        <v>85</v>
      </c>
      <c r="B44" t="s">
        <v>86</v>
      </c>
      <c r="C44">
        <v>25804</v>
      </c>
      <c r="D44" s="2">
        <f t="shared" si="0"/>
        <v>2.8616529849844175E-3</v>
      </c>
      <c r="E44">
        <v>34546</v>
      </c>
      <c r="F44" s="2">
        <f t="shared" si="1"/>
        <v>3.3295632466181263E-3</v>
      </c>
      <c r="G44">
        <v>79736</v>
      </c>
      <c r="H44" s="2">
        <f t="shared" si="2"/>
        <v>6.7122031769826724E-3</v>
      </c>
      <c r="I44" s="2">
        <f t="shared" si="3"/>
        <v>0.3387846845450318</v>
      </c>
      <c r="J44" s="2">
        <f t="shared" si="3"/>
        <v>0.16351048295824616</v>
      </c>
    </row>
    <row r="45" spans="1:10" x14ac:dyDescent="0.3">
      <c r="A45" s="3" t="s">
        <v>87</v>
      </c>
      <c r="B45" t="s">
        <v>88</v>
      </c>
      <c r="C45">
        <v>44455</v>
      </c>
      <c r="D45" s="2">
        <f t="shared" si="0"/>
        <v>4.9300412125051259E-3</v>
      </c>
      <c r="E45">
        <v>52343</v>
      </c>
      <c r="F45" s="2">
        <f t="shared" si="1"/>
        <v>5.0448482897508416E-3</v>
      </c>
      <c r="G45">
        <v>49180</v>
      </c>
      <c r="H45" s="2">
        <f t="shared" si="2"/>
        <v>4.1399888663089168E-3</v>
      </c>
      <c r="I45" s="2">
        <f t="shared" si="3"/>
        <v>0.17743785850860422</v>
      </c>
      <c r="J45" s="2">
        <f t="shared" si="3"/>
        <v>2.3287244933065818E-2</v>
      </c>
    </row>
    <row r="46" spans="1:10" x14ac:dyDescent="0.3">
      <c r="A46" s="3" t="s">
        <v>89</v>
      </c>
      <c r="B46" t="s">
        <v>90</v>
      </c>
      <c r="C46">
        <v>63410</v>
      </c>
      <c r="D46" s="2">
        <f t="shared" si="0"/>
        <v>7.0321429149690709E-3</v>
      </c>
      <c r="E46">
        <v>112496</v>
      </c>
      <c r="F46" s="2">
        <f t="shared" si="1"/>
        <v>1.0842428848247343E-2</v>
      </c>
      <c r="G46">
        <v>135793</v>
      </c>
      <c r="H46" s="2">
        <f t="shared" si="2"/>
        <v>1.1431100205829336E-2</v>
      </c>
      <c r="I46" s="2">
        <f t="shared" si="3"/>
        <v>0.77410503075224724</v>
      </c>
      <c r="J46" s="2">
        <f t="shared" si="3"/>
        <v>0.54183852338487792</v>
      </c>
    </row>
    <row r="47" spans="1:10" x14ac:dyDescent="0.3">
      <c r="A47" s="3" t="s">
        <v>91</v>
      </c>
      <c r="B47" t="s">
        <v>92</v>
      </c>
      <c r="C47">
        <v>23045</v>
      </c>
      <c r="D47" s="2">
        <f t="shared" si="0"/>
        <v>2.5556810199568246E-3</v>
      </c>
      <c r="E47">
        <v>24110</v>
      </c>
      <c r="F47" s="2">
        <f t="shared" si="1"/>
        <v>2.3237355953211088E-3</v>
      </c>
      <c r="G47">
        <v>20049</v>
      </c>
      <c r="H47" s="2">
        <f t="shared" si="2"/>
        <v>1.6877315327496437E-3</v>
      </c>
      <c r="I47" s="2">
        <f t="shared" si="3"/>
        <v>4.6213929268821868E-2</v>
      </c>
      <c r="J47" s="2">
        <f t="shared" si="3"/>
        <v>-9.0756797434616579E-2</v>
      </c>
    </row>
    <row r="48" spans="1:10" x14ac:dyDescent="0.3">
      <c r="A48" s="3" t="s">
        <v>93</v>
      </c>
      <c r="B48" t="s">
        <v>94</v>
      </c>
      <c r="C48">
        <v>30506</v>
      </c>
      <c r="D48" s="2">
        <f t="shared" si="0"/>
        <v>3.3831028507182856E-3</v>
      </c>
      <c r="E48">
        <v>38502</v>
      </c>
      <c r="F48" s="2">
        <f t="shared" si="1"/>
        <v>3.7108447901722658E-3</v>
      </c>
      <c r="G48">
        <v>42209</v>
      </c>
      <c r="H48" s="2">
        <f t="shared" si="2"/>
        <v>3.5531677522983546E-3</v>
      </c>
      <c r="I48" s="2">
        <f t="shared" si="3"/>
        <v>0.26211237133678622</v>
      </c>
      <c r="J48" s="2">
        <f t="shared" si="3"/>
        <v>9.6876138242263446E-2</v>
      </c>
    </row>
    <row r="49" spans="1:10" ht="28" x14ac:dyDescent="0.3">
      <c r="A49" s="3" t="s">
        <v>95</v>
      </c>
      <c r="B49" t="s">
        <v>96</v>
      </c>
      <c r="C49">
        <v>165283</v>
      </c>
      <c r="D49" s="2">
        <f t="shared" si="0"/>
        <v>1.8329816707377905E-2</v>
      </c>
      <c r="E49">
        <v>227748</v>
      </c>
      <c r="F49" s="2">
        <f t="shared" si="1"/>
        <v>2.1950482553429775E-2</v>
      </c>
      <c r="G49">
        <v>252739</v>
      </c>
      <c r="H49" s="2">
        <f t="shared" si="2"/>
        <v>2.127565364135928E-2</v>
      </c>
      <c r="I49" s="2">
        <f t="shared" si="3"/>
        <v>0.37792755455794003</v>
      </c>
      <c r="J49" s="2">
        <f t="shared" si="3"/>
        <v>0.19752875349781981</v>
      </c>
    </row>
    <row r="50" spans="1:10" x14ac:dyDescent="0.3">
      <c r="A50" s="3" t="s">
        <v>97</v>
      </c>
      <c r="B50" t="s">
        <v>98</v>
      </c>
      <c r="C50">
        <v>3972881</v>
      </c>
      <c r="D50" s="2">
        <f t="shared" si="0"/>
        <v>0.44059086857223212</v>
      </c>
      <c r="E50">
        <v>4323616</v>
      </c>
      <c r="F50" s="2">
        <f>E50/$E$8</f>
        <v>0.41671258397759731</v>
      </c>
      <c r="G50">
        <v>4955554</v>
      </c>
      <c r="H50" s="2">
        <f t="shared" si="2"/>
        <v>0.41716019492461609</v>
      </c>
      <c r="I50" s="2">
        <f t="shared" si="3"/>
        <v>8.8282281800033779E-2</v>
      </c>
      <c r="J50" s="2">
        <f t="shared" si="3"/>
        <v>-5.4196049663975544E-2</v>
      </c>
    </row>
    <row r="51" spans="1:10" x14ac:dyDescent="0.3">
      <c r="A51" s="3" t="s">
        <v>99</v>
      </c>
      <c r="B51" t="s">
        <v>100</v>
      </c>
      <c r="C51">
        <v>217833</v>
      </c>
      <c r="D51" s="2">
        <f t="shared" si="0"/>
        <v>2.4157590089835319E-2</v>
      </c>
      <c r="E51">
        <v>247961</v>
      </c>
      <c r="F51" s="2">
        <f t="shared" ref="F51:F73" si="4">E51/$E$8</f>
        <v>2.3898623058955515E-2</v>
      </c>
      <c r="G51">
        <v>330835</v>
      </c>
      <c r="H51" s="2">
        <f t="shared" si="2"/>
        <v>2.7849801069241776E-2</v>
      </c>
      <c r="I51" s="2">
        <f t="shared" si="3"/>
        <v>0.13830778623991774</v>
      </c>
      <c r="J51" s="2">
        <f t="shared" si="3"/>
        <v>-1.0719903347841344E-2</v>
      </c>
    </row>
    <row r="52" spans="1:10" x14ac:dyDescent="0.3">
      <c r="A52" s="3" t="s">
        <v>101</v>
      </c>
      <c r="B52" t="s">
        <v>102</v>
      </c>
      <c r="C52">
        <v>100389</v>
      </c>
      <c r="D52" s="2">
        <f t="shared" si="0"/>
        <v>1.1133098802883301E-2</v>
      </c>
      <c r="E52">
        <v>169574</v>
      </c>
      <c r="F52" s="2">
        <f t="shared" si="4"/>
        <v>1.6343639147282527E-2</v>
      </c>
      <c r="G52">
        <v>188081</v>
      </c>
      <c r="H52" s="2">
        <f t="shared" si="2"/>
        <v>1.5832721552750048E-2</v>
      </c>
      <c r="I52" s="2">
        <f t="shared" si="3"/>
        <v>0.68916913207622355</v>
      </c>
      <c r="J52" s="2">
        <f t="shared" si="3"/>
        <v>0.4680224649627448</v>
      </c>
    </row>
    <row r="53" spans="1:10" x14ac:dyDescent="0.3">
      <c r="A53" s="3" t="s">
        <v>103</v>
      </c>
      <c r="B53" t="s">
        <v>104</v>
      </c>
      <c r="C53">
        <v>36458</v>
      </c>
      <c r="D53" s="2">
        <f t="shared" si="0"/>
        <v>4.0431772022384857E-3</v>
      </c>
      <c r="E53">
        <v>73943</v>
      </c>
      <c r="F53" s="2">
        <f t="shared" si="4"/>
        <v>7.1266686488937678E-3</v>
      </c>
      <c r="G53">
        <v>99236</v>
      </c>
      <c r="H53" s="2">
        <f t="shared" si="2"/>
        <v>8.3537197059176845E-3</v>
      </c>
      <c r="I53" s="2">
        <f t="shared" si="3"/>
        <v>1.0281694004059465</v>
      </c>
      <c r="J53" s="2">
        <f t="shared" si="3"/>
        <v>0.76264068884938352</v>
      </c>
    </row>
    <row r="54" spans="1:10" x14ac:dyDescent="0.3">
      <c r="A54" s="3" t="s">
        <v>105</v>
      </c>
      <c r="B54" t="s">
        <v>106</v>
      </c>
      <c r="C54">
        <v>90484</v>
      </c>
      <c r="D54" s="2">
        <f t="shared" si="0"/>
        <v>1.0034638377512402E-2</v>
      </c>
      <c r="E54">
        <v>150744</v>
      </c>
      <c r="F54" s="2">
        <f t="shared" si="4"/>
        <v>1.4528792973085243E-2</v>
      </c>
      <c r="G54">
        <v>127093</v>
      </c>
      <c r="H54" s="2">
        <f t="shared" si="2"/>
        <v>1.069873129291987E-2</v>
      </c>
      <c r="I54" s="2">
        <f t="shared" si="3"/>
        <v>0.66597409486760095</v>
      </c>
      <c r="J54" s="2">
        <f t="shared" si="3"/>
        <v>0.44786413087333871</v>
      </c>
    </row>
    <row r="55" spans="1:10" x14ac:dyDescent="0.3">
      <c r="A55" s="3" t="s">
        <v>107</v>
      </c>
      <c r="B55" t="s">
        <v>108</v>
      </c>
      <c r="C55">
        <v>92317</v>
      </c>
      <c r="D55" s="2">
        <f t="shared" si="0"/>
        <v>1.023791732346948E-2</v>
      </c>
      <c r="E55">
        <v>64622</v>
      </c>
      <c r="F55" s="2">
        <f t="shared" si="4"/>
        <v>6.2283053355802857E-3</v>
      </c>
      <c r="G55">
        <v>41276</v>
      </c>
      <c r="H55" s="2">
        <f t="shared" si="2"/>
        <v>3.4746274999139255E-3</v>
      </c>
      <c r="I55" s="2">
        <f t="shared" si="3"/>
        <v>-0.29999891677589174</v>
      </c>
      <c r="J55" s="2">
        <f t="shared" si="3"/>
        <v>-0.39164332561052517</v>
      </c>
    </row>
    <row r="56" spans="1:10" x14ac:dyDescent="0.3">
      <c r="A56" s="3" t="s">
        <v>109</v>
      </c>
      <c r="B56" t="s">
        <v>110</v>
      </c>
      <c r="C56">
        <v>173982</v>
      </c>
      <c r="D56" s="2">
        <f t="shared" si="0"/>
        <v>1.9294532228862151E-2</v>
      </c>
      <c r="E56">
        <v>106156</v>
      </c>
      <c r="F56" s="2">
        <f t="shared" si="4"/>
        <v>1.0231376020610021E-2</v>
      </c>
      <c r="G56">
        <v>111235</v>
      </c>
      <c r="H56" s="2">
        <f t="shared" si="2"/>
        <v>9.3637995433890273E-3</v>
      </c>
      <c r="I56" s="2">
        <f t="shared" si="3"/>
        <v>-0.38984492648664804</v>
      </c>
      <c r="J56" s="2">
        <f t="shared" si="3"/>
        <v>-0.46972666145773712</v>
      </c>
    </row>
    <row r="57" spans="1:10" x14ac:dyDescent="0.3">
      <c r="A57" s="3" t="s">
        <v>111</v>
      </c>
      <c r="B57" t="s">
        <v>112</v>
      </c>
      <c r="C57">
        <v>4151</v>
      </c>
      <c r="D57" s="2">
        <f t="shared" si="0"/>
        <v>4.6034419239925273E-4</v>
      </c>
      <c r="E57">
        <v>7402</v>
      </c>
      <c r="F57" s="2">
        <f t="shared" si="4"/>
        <v>7.1340899529518233E-4</v>
      </c>
      <c r="G57">
        <v>8991</v>
      </c>
      <c r="H57" s="2">
        <f t="shared" si="2"/>
        <v>7.5686539034126627E-4</v>
      </c>
      <c r="I57" s="2">
        <f t="shared" si="3"/>
        <v>0.78318477475307158</v>
      </c>
      <c r="J57" s="2">
        <f t="shared" si="3"/>
        <v>0.54972954383760009</v>
      </c>
    </row>
    <row r="58" spans="1:10" ht="28" x14ac:dyDescent="0.3">
      <c r="A58" s="3" t="s">
        <v>113</v>
      </c>
      <c r="B58" t="s">
        <v>114</v>
      </c>
      <c r="C58">
        <v>181934</v>
      </c>
      <c r="D58" s="2">
        <f t="shared" si="0"/>
        <v>2.0176405757640483E-2</v>
      </c>
      <c r="E58">
        <v>270795</v>
      </c>
      <c r="F58" s="2">
        <f t="shared" si="4"/>
        <v>2.6099377044171698E-2</v>
      </c>
      <c r="G58">
        <v>241042</v>
      </c>
      <c r="H58" s="2">
        <f t="shared" si="2"/>
        <v>2.0290996265002723E-2</v>
      </c>
      <c r="I58" s="2">
        <f t="shared" si="3"/>
        <v>0.48842437367396968</v>
      </c>
      <c r="J58" s="2">
        <f t="shared" si="3"/>
        <v>0.29355928690561151</v>
      </c>
    </row>
    <row r="59" spans="1:10" x14ac:dyDescent="0.3">
      <c r="A59" s="3" t="s">
        <v>115</v>
      </c>
      <c r="B59" t="s">
        <v>116</v>
      </c>
      <c r="C59">
        <v>54867</v>
      </c>
      <c r="D59" s="2">
        <f t="shared" si="0"/>
        <v>6.0847277293109613E-3</v>
      </c>
      <c r="E59">
        <v>67654</v>
      </c>
      <c r="F59" s="2">
        <f t="shared" si="4"/>
        <v>6.5205312304377561E-3</v>
      </c>
      <c r="G59">
        <v>240205</v>
      </c>
      <c r="H59" s="2">
        <f t="shared" si="2"/>
        <v>2.0220537324760746E-2</v>
      </c>
      <c r="I59" s="2">
        <f t="shared" si="3"/>
        <v>0.23305447719029654</v>
      </c>
      <c r="J59" s="2">
        <f t="shared" si="3"/>
        <v>7.162251468171206E-2</v>
      </c>
    </row>
    <row r="60" spans="1:10" ht="28" x14ac:dyDescent="0.3">
      <c r="A60" s="3" t="s">
        <v>117</v>
      </c>
      <c r="B60" t="s">
        <v>118</v>
      </c>
      <c r="C60">
        <v>232095</v>
      </c>
      <c r="D60" s="2">
        <f t="shared" si="0"/>
        <v>2.5739240022863059E-2</v>
      </c>
      <c r="E60">
        <v>426785</v>
      </c>
      <c r="F60" s="2">
        <f t="shared" si="4"/>
        <v>4.113378249892656E-2</v>
      </c>
      <c r="G60">
        <v>363126</v>
      </c>
      <c r="H60" s="2">
        <f t="shared" si="2"/>
        <v>3.0568068260823339E-2</v>
      </c>
      <c r="I60" s="2">
        <f t="shared" si="3"/>
        <v>0.83883754497080931</v>
      </c>
      <c r="J60" s="2">
        <f t="shared" si="3"/>
        <v>0.59809623214940277</v>
      </c>
    </row>
    <row r="61" spans="1:10" ht="42" x14ac:dyDescent="0.3">
      <c r="A61" s="3" t="s">
        <v>119</v>
      </c>
      <c r="B61" t="s">
        <v>120</v>
      </c>
      <c r="C61">
        <v>303631</v>
      </c>
      <c r="D61" s="2">
        <f t="shared" si="0"/>
        <v>3.3672552995031919E-2</v>
      </c>
      <c r="E61">
        <v>214508</v>
      </c>
      <c r="F61" s="2">
        <f t="shared" si="4"/>
        <v>2.0674403777732907E-2</v>
      </c>
      <c r="G61">
        <v>2848778</v>
      </c>
      <c r="H61" s="2">
        <f t="shared" si="2"/>
        <v>0.23981108585981667</v>
      </c>
      <c r="I61" s="2">
        <f t="shared" si="3"/>
        <v>-0.29352404728107473</v>
      </c>
      <c r="J61" s="2">
        <f t="shared" si="3"/>
        <v>-0.38601614849984117</v>
      </c>
    </row>
    <row r="62" spans="1:10" x14ac:dyDescent="0.3">
      <c r="A62" s="3" t="s">
        <v>121</v>
      </c>
      <c r="B62" t="s">
        <v>122</v>
      </c>
      <c r="C62">
        <v>156072</v>
      </c>
      <c r="D62" s="2">
        <f t="shared" si="0"/>
        <v>1.7308320596515579E-2</v>
      </c>
      <c r="E62">
        <v>208843</v>
      </c>
      <c r="F62" s="2">
        <f t="shared" si="4"/>
        <v>2.0128407836318803E-2</v>
      </c>
      <c r="G62">
        <v>261886</v>
      </c>
      <c r="H62" s="2">
        <f t="shared" si="2"/>
        <v>2.2045651163932027E-2</v>
      </c>
      <c r="I62" s="2">
        <f t="shared" si="3"/>
        <v>0.33811958583217999</v>
      </c>
      <c r="J62" s="2">
        <f t="shared" si="3"/>
        <v>0.16293245922258628</v>
      </c>
    </row>
    <row r="63" spans="1:10" x14ac:dyDescent="0.3">
      <c r="A63" s="3" t="s">
        <v>123</v>
      </c>
      <c r="B63" t="s">
        <v>124</v>
      </c>
      <c r="C63">
        <v>396</v>
      </c>
      <c r="D63" s="2">
        <f t="shared" si="0"/>
        <v>4.3916237097110111E-5</v>
      </c>
      <c r="E63">
        <v>1198</v>
      </c>
      <c r="F63" s="2">
        <f t="shared" si="4"/>
        <v>1.1546392547468636E-4</v>
      </c>
      <c r="G63">
        <v>2267</v>
      </c>
      <c r="H63" s="2">
        <f t="shared" si="2"/>
        <v>1.9083681903054727E-4</v>
      </c>
      <c r="I63" s="2">
        <f t="shared" si="3"/>
        <v>2.0252525252525251</v>
      </c>
      <c r="J63" s="2">
        <f t="shared" si="3"/>
        <v>1.6291853106486762</v>
      </c>
    </row>
    <row r="64" spans="1:10" ht="28" x14ac:dyDescent="0.3">
      <c r="A64" s="3" t="s">
        <v>125</v>
      </c>
      <c r="B64" t="s">
        <v>126</v>
      </c>
      <c r="C64">
        <v>12474</v>
      </c>
      <c r="D64" s="2">
        <f t="shared" si="0"/>
        <v>1.3833614685589686E-3</v>
      </c>
      <c r="E64">
        <v>17342</v>
      </c>
      <c r="F64" s="2">
        <f t="shared" si="4"/>
        <v>1.6714318827896586E-3</v>
      </c>
      <c r="G64">
        <v>50486</v>
      </c>
      <c r="H64" s="2">
        <f t="shared" si="2"/>
        <v>4.2499283835801547E-3</v>
      </c>
      <c r="I64" s="2">
        <f t="shared" si="3"/>
        <v>0.39025172358505694</v>
      </c>
      <c r="J64" s="2">
        <f t="shared" si="3"/>
        <v>0.20823943761479025</v>
      </c>
    </row>
    <row r="65" spans="1:10" ht="28" x14ac:dyDescent="0.3">
      <c r="A65" s="3" t="s">
        <v>127</v>
      </c>
      <c r="B65" t="s">
        <v>128</v>
      </c>
      <c r="C65">
        <v>44290</v>
      </c>
      <c r="D65" s="2">
        <f t="shared" si="0"/>
        <v>4.9117427803813301E-3</v>
      </c>
      <c r="E65">
        <v>66139</v>
      </c>
      <c r="F65" s="2">
        <f t="shared" si="4"/>
        <v>6.3745146635812034E-3</v>
      </c>
      <c r="G65">
        <v>85156</v>
      </c>
      <c r="H65" s="2">
        <f t="shared" si="2"/>
        <v>7.1684605916917882E-3</v>
      </c>
      <c r="I65" s="2">
        <f t="shared" si="3"/>
        <v>0.49331677579589073</v>
      </c>
      <c r="J65" s="2">
        <f t="shared" si="3"/>
        <v>0.29781117387549944</v>
      </c>
    </row>
    <row r="66" spans="1:10" x14ac:dyDescent="0.3">
      <c r="A66" s="3" t="s">
        <v>129</v>
      </c>
      <c r="B66" t="s">
        <v>130</v>
      </c>
      <c r="C66">
        <v>10789</v>
      </c>
      <c r="D66" s="2">
        <f t="shared" si="0"/>
        <v>1.1964956617189924E-3</v>
      </c>
      <c r="E66">
        <v>12216</v>
      </c>
      <c r="F66" s="2">
        <f t="shared" si="4"/>
        <v>1.1773850697819439E-3</v>
      </c>
      <c r="G66">
        <v>10080</v>
      </c>
      <c r="H66" s="2">
        <f t="shared" si="2"/>
        <v>8.4853777495717537E-4</v>
      </c>
      <c r="I66" s="2">
        <f t="shared" si="3"/>
        <v>0.13226434331263323</v>
      </c>
      <c r="J66" s="2">
        <f t="shared" si="3"/>
        <v>-1.5972136421784074E-2</v>
      </c>
    </row>
    <row r="67" spans="1:10" x14ac:dyDescent="0.3">
      <c r="A67" s="3" t="s">
        <v>131</v>
      </c>
      <c r="B67" t="s">
        <v>132</v>
      </c>
      <c r="C67">
        <v>120910</v>
      </c>
      <c r="D67" s="2">
        <f t="shared" si="0"/>
        <v>1.3408869261140363E-2</v>
      </c>
      <c r="E67">
        <v>139258</v>
      </c>
      <c r="F67" s="2">
        <f t="shared" si="4"/>
        <v>1.3421765720996556E-2</v>
      </c>
      <c r="G67">
        <v>139643</v>
      </c>
      <c r="H67" s="2">
        <f t="shared" si="2"/>
        <v>1.1755194494875479E-2</v>
      </c>
      <c r="I67" s="2">
        <f t="shared" si="3"/>
        <v>0.15174923496815815</v>
      </c>
      <c r="J67" s="2">
        <f t="shared" si="3"/>
        <v>9.6178578558952686E-4</v>
      </c>
    </row>
    <row r="68" spans="1:10" x14ac:dyDescent="0.3">
      <c r="A68" s="3" t="s">
        <v>133</v>
      </c>
      <c r="B68" t="s">
        <v>134</v>
      </c>
      <c r="C68">
        <v>13872</v>
      </c>
      <c r="D68" s="2">
        <f t="shared" si="0"/>
        <v>1.5383990934624027E-3</v>
      </c>
      <c r="E68">
        <v>21629</v>
      </c>
      <c r="F68" s="2">
        <f t="shared" si="4"/>
        <v>2.08461539573622E-3</v>
      </c>
      <c r="G68">
        <v>12490</v>
      </c>
      <c r="H68" s="2">
        <f t="shared" si="2"/>
        <v>1.0514123818665794E-3</v>
      </c>
      <c r="I68" s="2">
        <f t="shared" si="3"/>
        <v>0.559183967704729</v>
      </c>
      <c r="J68" s="2">
        <f t="shared" si="3"/>
        <v>0.35505500789426092</v>
      </c>
    </row>
    <row r="69" spans="1:10" ht="28" x14ac:dyDescent="0.3">
      <c r="A69" s="3" t="s">
        <v>135</v>
      </c>
      <c r="B69" t="s">
        <v>136</v>
      </c>
      <c r="C69">
        <v>21479</v>
      </c>
      <c r="D69" s="2">
        <f t="shared" si="0"/>
        <v>2.3820122641637072E-3</v>
      </c>
      <c r="E69">
        <v>26349</v>
      </c>
      <c r="F69" s="2">
        <f t="shared" si="4"/>
        <v>2.5395316964378222E-3</v>
      </c>
      <c r="G69">
        <v>45772</v>
      </c>
      <c r="H69" s="2">
        <f t="shared" si="2"/>
        <v>3.8531022852519672E-3</v>
      </c>
      <c r="I69" s="2">
        <f t="shared" si="3"/>
        <v>0.22673308813259463</v>
      </c>
      <c r="J69" s="2">
        <f t="shared" si="3"/>
        <v>6.6128724290770172E-2</v>
      </c>
    </row>
    <row r="70" spans="1:10" ht="28" x14ac:dyDescent="0.3">
      <c r="A70" s="3" t="s">
        <v>137</v>
      </c>
      <c r="B70" t="s">
        <v>138</v>
      </c>
      <c r="C70">
        <v>41016</v>
      </c>
      <c r="D70" s="2">
        <f t="shared" si="0"/>
        <v>4.5486575272097683E-3</v>
      </c>
      <c r="E70">
        <v>47991</v>
      </c>
      <c r="F70" s="2">
        <f t="shared" si="4"/>
        <v>4.6254000396124149E-3</v>
      </c>
      <c r="G70">
        <v>48154</v>
      </c>
      <c r="H70" s="2">
        <f t="shared" si="2"/>
        <v>4.0536198427864904E-3</v>
      </c>
      <c r="I70" s="2">
        <f t="shared" si="3"/>
        <v>0.17005558806319485</v>
      </c>
      <c r="J70" s="2">
        <f t="shared" si="3"/>
        <v>1.6871464150373605E-2</v>
      </c>
    </row>
    <row r="71" spans="1:10" x14ac:dyDescent="0.3">
      <c r="A71" s="3" t="s">
        <v>139</v>
      </c>
      <c r="B71" t="s">
        <v>140</v>
      </c>
      <c r="C71">
        <v>365590</v>
      </c>
      <c r="D71" s="2">
        <f t="shared" si="0"/>
        <v>4.0543780606900219E-2</v>
      </c>
      <c r="E71">
        <v>388274</v>
      </c>
      <c r="F71" s="2">
        <f t="shared" si="4"/>
        <v>3.7422070283604655E-2</v>
      </c>
      <c r="G71">
        <v>401012</v>
      </c>
      <c r="H71" s="2">
        <f t="shared" si="2"/>
        <v>3.3757324425707023E-2</v>
      </c>
      <c r="I71" s="2">
        <f t="shared" si="3"/>
        <v>6.2047649005716785E-2</v>
      </c>
      <c r="J71" s="2">
        <f t="shared" si="3"/>
        <v>-7.6996034325527957E-2</v>
      </c>
    </row>
    <row r="72" spans="1:10" x14ac:dyDescent="0.3">
      <c r="A72" s="3" t="s">
        <v>141</v>
      </c>
      <c r="B72" t="s">
        <v>142</v>
      </c>
      <c r="C72">
        <v>1138</v>
      </c>
      <c r="D72" s="2">
        <f t="shared" si="0"/>
        <v>1.2620373185987703E-4</v>
      </c>
      <c r="E72">
        <v>4957</v>
      </c>
      <c r="F72" s="2">
        <f t="shared" si="4"/>
        <v>4.7775849630886505E-4</v>
      </c>
      <c r="G72">
        <v>850</v>
      </c>
      <c r="H72" s="2">
        <f t="shared" si="2"/>
        <v>7.1553284594603076E-5</v>
      </c>
      <c r="I72" s="2">
        <f t="shared" si="3"/>
        <v>3.3558875219683655</v>
      </c>
      <c r="J72" s="2">
        <f t="shared" si="3"/>
        <v>2.7856130660170684</v>
      </c>
    </row>
    <row r="73" spans="1:10" x14ac:dyDescent="0.3">
      <c r="A73" s="3" t="s">
        <v>143</v>
      </c>
      <c r="B73" t="s">
        <v>144</v>
      </c>
      <c r="C73">
        <v>14563</v>
      </c>
      <c r="D73" s="2">
        <f t="shared" si="0"/>
        <v>1.6150307092050872E-3</v>
      </c>
      <c r="E73">
        <v>230566</v>
      </c>
      <c r="F73" s="2">
        <f t="shared" si="4"/>
        <v>2.2222083005840179E-2</v>
      </c>
      <c r="G73">
        <v>200549</v>
      </c>
      <c r="H73" s="2">
        <f t="shared" si="2"/>
        <v>1.688228196725065E-2</v>
      </c>
      <c r="I73" s="2">
        <f t="shared" ref="I73:J73" si="5">(E73-C73)/C73</f>
        <v>14.832314770308315</v>
      </c>
      <c r="J73" s="2">
        <f t="shared" si="5"/>
        <v>12.759542081263467</v>
      </c>
    </row>
    <row r="74" spans="1:10" x14ac:dyDescent="0.3">
      <c r="A74" s="3" t="s">
        <v>145</v>
      </c>
      <c r="B74" t="s">
        <v>146</v>
      </c>
      <c r="D74" s="2"/>
      <c r="F74" s="2"/>
      <c r="G74">
        <v>31866</v>
      </c>
      <c r="H74" s="2">
        <f t="shared" si="2"/>
        <v>2.6824905492842609E-3</v>
      </c>
      <c r="I74" s="2"/>
      <c r="J74" s="2"/>
    </row>
    <row r="75" spans="1:10" x14ac:dyDescent="0.3">
      <c r="B75" s="4"/>
      <c r="D75" s="2"/>
      <c r="F75" s="2"/>
      <c r="H75" s="2"/>
      <c r="I75" s="2"/>
      <c r="J75" s="2"/>
    </row>
    <row r="76" spans="1:10" x14ac:dyDescent="0.3">
      <c r="D76" s="2"/>
      <c r="F76" s="2"/>
      <c r="H76" s="2"/>
      <c r="I76" s="2"/>
      <c r="J76" s="2"/>
    </row>
    <row r="77" spans="1:10" x14ac:dyDescent="0.3">
      <c r="D77" s="2"/>
      <c r="F77" s="2"/>
      <c r="H77" s="2"/>
      <c r="I77" s="2"/>
      <c r="J77" s="2"/>
    </row>
    <row r="78" spans="1:10" x14ac:dyDescent="0.3">
      <c r="A78" s="3"/>
      <c r="D78" s="2"/>
      <c r="F78" s="2"/>
      <c r="H78" s="2"/>
      <c r="I78" s="2"/>
      <c r="J78" s="2"/>
    </row>
    <row r="79" spans="1:10" x14ac:dyDescent="0.3">
      <c r="D79" s="2"/>
      <c r="F79" s="2"/>
      <c r="H79" s="2"/>
      <c r="I79" s="2"/>
      <c r="J79" s="2"/>
    </row>
    <row r="80" spans="1:10" x14ac:dyDescent="0.3">
      <c r="D80" s="2"/>
      <c r="F80" s="2"/>
      <c r="H80" s="2"/>
      <c r="I80" s="2"/>
      <c r="J80" s="2"/>
    </row>
    <row r="81" spans="1:10" x14ac:dyDescent="0.3">
      <c r="D81" s="2"/>
      <c r="F81" s="2"/>
      <c r="H81" s="2"/>
      <c r="I81" s="2"/>
      <c r="J81" s="2"/>
    </row>
    <row r="82" spans="1:10" x14ac:dyDescent="0.3">
      <c r="D82" s="2"/>
      <c r="F82" s="2"/>
      <c r="H82" s="2"/>
      <c r="I82" s="2"/>
      <c r="J82" s="2"/>
    </row>
    <row r="83" spans="1:10" x14ac:dyDescent="0.3">
      <c r="D83" s="2"/>
      <c r="F83" s="2"/>
      <c r="H83" s="2"/>
      <c r="I83" s="2"/>
      <c r="J83" s="2"/>
    </row>
    <row r="84" spans="1:10" x14ac:dyDescent="0.3">
      <c r="D84" s="2"/>
      <c r="F84" s="2"/>
      <c r="H84" s="2"/>
      <c r="I84" s="2"/>
      <c r="J84" s="2"/>
    </row>
    <row r="85" spans="1:10" x14ac:dyDescent="0.3">
      <c r="A85" s="3"/>
      <c r="D85" s="2"/>
      <c r="F85" s="2"/>
      <c r="H85" s="2"/>
      <c r="I85" s="2"/>
      <c r="J85" s="2"/>
    </row>
    <row r="86" spans="1:10" x14ac:dyDescent="0.3">
      <c r="A86" s="3"/>
      <c r="D86" s="2"/>
      <c r="F86" s="2"/>
      <c r="H86" s="2"/>
      <c r="I86" s="2"/>
      <c r="J86" s="2"/>
    </row>
    <row r="87" spans="1:10" x14ac:dyDescent="0.3">
      <c r="D87" s="2"/>
      <c r="F87" s="2"/>
      <c r="H87" s="2"/>
      <c r="I87" s="2"/>
      <c r="J87" s="2"/>
    </row>
    <row r="88" spans="1:10" x14ac:dyDescent="0.3">
      <c r="D88" s="2"/>
      <c r="F88" s="2"/>
      <c r="H88" s="2"/>
      <c r="I88" s="2"/>
      <c r="J88" s="2"/>
    </row>
    <row r="89" spans="1:10" x14ac:dyDescent="0.3">
      <c r="D89" s="2"/>
      <c r="F89" s="2"/>
      <c r="H89" s="2"/>
      <c r="I89" s="2"/>
      <c r="J89" s="2"/>
    </row>
    <row r="90" spans="1:10" x14ac:dyDescent="0.3">
      <c r="D90" s="2"/>
      <c r="F90" s="2"/>
      <c r="H90" s="2"/>
      <c r="I90" s="2"/>
      <c r="J90" s="2"/>
    </row>
    <row r="91" spans="1:10" x14ac:dyDescent="0.3">
      <c r="D91" s="2"/>
      <c r="F91" s="2"/>
      <c r="H91" s="2"/>
      <c r="I91" s="2"/>
      <c r="J91" s="2"/>
    </row>
    <row r="92" spans="1:10" x14ac:dyDescent="0.3">
      <c r="D92" s="2"/>
      <c r="F92" s="2"/>
      <c r="H92" s="2"/>
      <c r="I92" s="2"/>
      <c r="J92" s="2"/>
    </row>
    <row r="93" spans="1:10" x14ac:dyDescent="0.3">
      <c r="A93" s="3"/>
      <c r="B93" s="3"/>
      <c r="D93" s="2"/>
      <c r="F93" s="2"/>
      <c r="H93" s="2"/>
      <c r="I93" s="2"/>
      <c r="J93" s="2"/>
    </row>
    <row r="94" spans="1:10" x14ac:dyDescent="0.3">
      <c r="D94" s="2"/>
      <c r="F94" s="2"/>
      <c r="H94" s="2"/>
      <c r="I94" s="2"/>
      <c r="J94" s="2"/>
    </row>
    <row r="95" spans="1:10" x14ac:dyDescent="0.3">
      <c r="D95" s="2"/>
      <c r="F95" s="2"/>
      <c r="H95" s="2"/>
      <c r="I95" s="2"/>
      <c r="J95" s="2"/>
    </row>
    <row r="96" spans="1:10" x14ac:dyDescent="0.3">
      <c r="D96" s="2"/>
      <c r="F96" s="2"/>
      <c r="H96" s="2"/>
      <c r="I96" s="2"/>
      <c r="J96" s="2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2019-05-25T08:31:23Z</dcterms:created>
  <dcterms:modified xsi:type="dcterms:W3CDTF">2019-05-25T08:31:24Z</dcterms:modified>
</cp:coreProperties>
</file>