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DA8F448E-3634-4746-9A48-70E00E541FFD}" xr6:coauthVersionLast="36" xr6:coauthVersionMax="36" xr10:uidLastSave="{00000000-0000-0000-0000-000000000000}"/>
  <bookViews>
    <workbookView xWindow="0" yWindow="0" windowWidth="14380" windowHeight="6230" xr2:uid="{9C7EC2E0-49BB-42AF-B162-F622C00CB491}"/>
  </bookViews>
  <sheets>
    <sheet name="7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8" i="1" l="1"/>
  <c r="F58" i="1"/>
  <c r="E58" i="1" s="1"/>
  <c r="I57" i="1"/>
  <c r="E57" i="1" s="1"/>
  <c r="F57" i="1"/>
  <c r="M56" i="1"/>
  <c r="L56" i="1"/>
  <c r="K56" i="1"/>
  <c r="J56" i="1"/>
  <c r="I56" i="1"/>
  <c r="H56" i="1"/>
  <c r="F56" i="1" s="1"/>
  <c r="E56" i="1" s="1"/>
  <c r="G56" i="1"/>
  <c r="I55" i="1"/>
  <c r="F55" i="1"/>
  <c r="E55" i="1" s="1"/>
  <c r="I54" i="1"/>
  <c r="F54" i="1"/>
  <c r="E54" i="1" s="1"/>
  <c r="M53" i="1"/>
  <c r="L53" i="1"/>
  <c r="K53" i="1"/>
  <c r="I53" i="1" s="1"/>
  <c r="J53" i="1"/>
  <c r="H53" i="1"/>
  <c r="G53" i="1"/>
  <c r="F53" i="1" s="1"/>
  <c r="E53" i="1" s="1"/>
  <c r="I52" i="1"/>
  <c r="F52" i="1"/>
  <c r="E52" i="1" s="1"/>
  <c r="I51" i="1"/>
  <c r="F51" i="1"/>
  <c r="E51" i="1" s="1"/>
  <c r="M50" i="1"/>
  <c r="L50" i="1"/>
  <c r="K50" i="1"/>
  <c r="J50" i="1"/>
  <c r="I50" i="1" s="1"/>
  <c r="H50" i="1"/>
  <c r="G50" i="1"/>
  <c r="F50" i="1" s="1"/>
  <c r="I49" i="1"/>
  <c r="F49" i="1"/>
  <c r="E49" i="1" s="1"/>
  <c r="I48" i="1"/>
  <c r="F48" i="1"/>
  <c r="E48" i="1"/>
  <c r="M47" i="1"/>
  <c r="L47" i="1"/>
  <c r="K47" i="1"/>
  <c r="J47" i="1"/>
  <c r="I47" i="1" s="1"/>
  <c r="H47" i="1"/>
  <c r="G47" i="1"/>
  <c r="F47" i="1"/>
  <c r="I46" i="1"/>
  <c r="F46" i="1"/>
  <c r="E46" i="1"/>
  <c r="I45" i="1"/>
  <c r="F45" i="1"/>
  <c r="E45" i="1"/>
  <c r="M44" i="1"/>
  <c r="L44" i="1"/>
  <c r="K44" i="1"/>
  <c r="J44" i="1"/>
  <c r="I44" i="1"/>
  <c r="H44" i="1"/>
  <c r="G44" i="1"/>
  <c r="F44" i="1"/>
  <c r="E44" i="1"/>
  <c r="I43" i="1"/>
  <c r="F43" i="1"/>
  <c r="E43" i="1"/>
  <c r="I42" i="1"/>
  <c r="F42" i="1"/>
  <c r="E42" i="1" s="1"/>
  <c r="M41" i="1"/>
  <c r="L41" i="1"/>
  <c r="I41" i="1" s="1"/>
  <c r="K41" i="1"/>
  <c r="J41" i="1"/>
  <c r="H41" i="1"/>
  <c r="G41" i="1"/>
  <c r="F41" i="1" s="1"/>
  <c r="E41" i="1" s="1"/>
  <c r="I40" i="1"/>
  <c r="F40" i="1"/>
  <c r="E40" i="1" s="1"/>
  <c r="I39" i="1"/>
  <c r="F39" i="1"/>
  <c r="E39" i="1" s="1"/>
  <c r="M38" i="1"/>
  <c r="L38" i="1"/>
  <c r="K38" i="1"/>
  <c r="J38" i="1"/>
  <c r="I38" i="1" s="1"/>
  <c r="H38" i="1"/>
  <c r="G38" i="1"/>
  <c r="F38" i="1" s="1"/>
  <c r="I37" i="1"/>
  <c r="F37" i="1"/>
  <c r="E37" i="1" s="1"/>
  <c r="I36" i="1"/>
  <c r="F36" i="1"/>
  <c r="E36" i="1"/>
  <c r="M35" i="1"/>
  <c r="L35" i="1"/>
  <c r="K35" i="1"/>
  <c r="J35" i="1"/>
  <c r="I35" i="1" s="1"/>
  <c r="H35" i="1"/>
  <c r="G35" i="1"/>
  <c r="F35" i="1"/>
  <c r="I34" i="1"/>
  <c r="F34" i="1"/>
  <c r="E34" i="1"/>
  <c r="I33" i="1"/>
  <c r="F33" i="1"/>
  <c r="E33" i="1"/>
  <c r="M32" i="1"/>
  <c r="L32" i="1"/>
  <c r="K32" i="1"/>
  <c r="J32" i="1"/>
  <c r="I32" i="1"/>
  <c r="H32" i="1"/>
  <c r="G32" i="1"/>
  <c r="F32" i="1"/>
  <c r="E32" i="1"/>
  <c r="I31" i="1"/>
  <c r="F31" i="1"/>
  <c r="E31" i="1"/>
  <c r="I30" i="1"/>
  <c r="E30" i="1" s="1"/>
  <c r="F30" i="1"/>
  <c r="M29" i="1"/>
  <c r="L29" i="1"/>
  <c r="I29" i="1" s="1"/>
  <c r="K29" i="1"/>
  <c r="J29" i="1"/>
  <c r="H29" i="1"/>
  <c r="F29" i="1" s="1"/>
  <c r="G29" i="1"/>
  <c r="I28" i="1"/>
  <c r="E28" i="1" s="1"/>
  <c r="F28" i="1"/>
  <c r="I27" i="1"/>
  <c r="F27" i="1"/>
  <c r="E27" i="1" s="1"/>
  <c r="M26" i="1"/>
  <c r="L26" i="1"/>
  <c r="K26" i="1"/>
  <c r="I26" i="1" s="1"/>
  <c r="J26" i="1"/>
  <c r="H26" i="1"/>
  <c r="G26" i="1"/>
  <c r="F26" i="1" s="1"/>
  <c r="I25" i="1"/>
  <c r="F25" i="1"/>
  <c r="E25" i="1" s="1"/>
  <c r="I24" i="1"/>
  <c r="F24" i="1"/>
  <c r="E24" i="1"/>
  <c r="M23" i="1"/>
  <c r="L23" i="1"/>
  <c r="K23" i="1"/>
  <c r="J23" i="1"/>
  <c r="I23" i="1" s="1"/>
  <c r="H23" i="1"/>
  <c r="G23" i="1"/>
  <c r="F23" i="1"/>
  <c r="I22" i="1"/>
  <c r="F22" i="1"/>
  <c r="E22" i="1"/>
  <c r="I21" i="1"/>
  <c r="F21" i="1"/>
  <c r="E21" i="1"/>
  <c r="M20" i="1"/>
  <c r="L20" i="1"/>
  <c r="K20" i="1"/>
  <c r="J20" i="1"/>
  <c r="I20" i="1"/>
  <c r="H20" i="1"/>
  <c r="G20" i="1"/>
  <c r="F20" i="1"/>
  <c r="E20" i="1"/>
  <c r="I19" i="1"/>
  <c r="F19" i="1"/>
  <c r="E19" i="1"/>
  <c r="I18" i="1"/>
  <c r="E18" i="1" s="1"/>
  <c r="F18" i="1"/>
  <c r="M17" i="1"/>
  <c r="L17" i="1"/>
  <c r="I17" i="1" s="1"/>
  <c r="K17" i="1"/>
  <c r="J17" i="1"/>
  <c r="H17" i="1"/>
  <c r="F17" i="1" s="1"/>
  <c r="G17" i="1"/>
  <c r="I16" i="1"/>
  <c r="E16" i="1" s="1"/>
  <c r="F16" i="1"/>
  <c r="I15" i="1"/>
  <c r="F15" i="1"/>
  <c r="E15" i="1" s="1"/>
  <c r="M14" i="1"/>
  <c r="L14" i="1"/>
  <c r="K14" i="1"/>
  <c r="I14" i="1" s="1"/>
  <c r="J14" i="1"/>
  <c r="H14" i="1"/>
  <c r="G14" i="1"/>
  <c r="F14" i="1" s="1"/>
  <c r="I13" i="1"/>
  <c r="F13" i="1"/>
  <c r="E13" i="1" s="1"/>
  <c r="I12" i="1"/>
  <c r="F12" i="1"/>
  <c r="E12" i="1"/>
  <c r="M11" i="1"/>
  <c r="L11" i="1"/>
  <c r="K11" i="1"/>
  <c r="J11" i="1"/>
  <c r="I11" i="1" s="1"/>
  <c r="H11" i="1"/>
  <c r="G11" i="1"/>
  <c r="F11" i="1"/>
  <c r="E17" i="1" l="1"/>
  <c r="E29" i="1"/>
  <c r="E11" i="1"/>
  <c r="E14" i="1"/>
  <c r="E23" i="1"/>
  <c r="E26" i="1"/>
  <c r="E35" i="1"/>
  <c r="E38" i="1"/>
  <c r="E47" i="1"/>
  <c r="E50" i="1"/>
</calcChain>
</file>

<file path=xl/sharedStrings.xml><?xml version="1.0" encoding="utf-8"?>
<sst xmlns="http://schemas.openxmlformats.org/spreadsheetml/2006/main" count="141" uniqueCount="45">
  <si>
    <t>7 Labour and employment</t>
    <phoneticPr fontId="1" type="noConversion"/>
  </si>
  <si>
    <t>勞工與就業</t>
    <phoneticPr fontId="1" type="noConversion"/>
  </si>
  <si>
    <t>7.1 Resident population by economic activity status, age group and sex</t>
    <phoneticPr fontId="1" type="noConversion"/>
  </si>
  <si>
    <t>按經濟活動狀況，嵗組及性別統計之居住人口</t>
    <phoneticPr fontId="1" type="noConversion"/>
  </si>
  <si>
    <t>Age group and sex</t>
    <phoneticPr fontId="1" type="noConversion"/>
  </si>
  <si>
    <t>Total</t>
    <phoneticPr fontId="1" type="noConversion"/>
  </si>
  <si>
    <t>Active population</t>
    <phoneticPr fontId="1" type="noConversion"/>
  </si>
  <si>
    <t>Inactive population</t>
    <phoneticPr fontId="1" type="noConversion"/>
  </si>
  <si>
    <t>嵗組及性別</t>
    <phoneticPr fontId="1" type="noConversion"/>
  </si>
  <si>
    <t>總數</t>
    <phoneticPr fontId="1" type="noConversion"/>
  </si>
  <si>
    <t>勞動人口</t>
    <phoneticPr fontId="1" type="noConversion"/>
  </si>
  <si>
    <t>非勞動人口</t>
    <phoneticPr fontId="1" type="noConversion"/>
  </si>
  <si>
    <t>Employed</t>
    <phoneticPr fontId="1" type="noConversion"/>
  </si>
  <si>
    <t>Unemployed</t>
    <phoneticPr fontId="1" type="noConversion"/>
  </si>
  <si>
    <t>＜14 years old</t>
    <phoneticPr fontId="1" type="noConversion"/>
  </si>
  <si>
    <t>Student</t>
    <phoneticPr fontId="1" type="noConversion"/>
  </si>
  <si>
    <t>Own housework</t>
    <phoneticPr fontId="1" type="noConversion"/>
  </si>
  <si>
    <t>Others</t>
    <phoneticPr fontId="1" type="noConversion"/>
  </si>
  <si>
    <t>就業人口</t>
    <phoneticPr fontId="1" type="noConversion"/>
  </si>
  <si>
    <t>失業人口</t>
    <phoneticPr fontId="1" type="noConversion"/>
  </si>
  <si>
    <t>少於十四歲</t>
    <phoneticPr fontId="1" type="noConversion"/>
  </si>
  <si>
    <t>學生</t>
    <phoneticPr fontId="1" type="noConversion"/>
  </si>
  <si>
    <t>家務料理者</t>
    <phoneticPr fontId="1" type="noConversion"/>
  </si>
  <si>
    <t>其他</t>
    <phoneticPr fontId="1" type="noConversion"/>
  </si>
  <si>
    <t>MF</t>
    <phoneticPr fontId="1" type="noConversion"/>
  </si>
  <si>
    <t>男女</t>
    <phoneticPr fontId="1" type="noConversion"/>
  </si>
  <si>
    <t>M</t>
    <phoneticPr fontId="1" type="noConversion"/>
  </si>
  <si>
    <t>男</t>
    <phoneticPr fontId="1" type="noConversion"/>
  </si>
  <si>
    <t>F</t>
    <phoneticPr fontId="1" type="noConversion"/>
  </si>
  <si>
    <t>女</t>
    <phoneticPr fontId="1" type="noConversion"/>
  </si>
  <si>
    <t>5--9</t>
    <phoneticPr fontId="1" type="noConversion"/>
  </si>
  <si>
    <t>10--13</t>
    <phoneticPr fontId="1" type="noConversion"/>
  </si>
  <si>
    <t>15--19</t>
    <phoneticPr fontId="1" type="noConversion"/>
  </si>
  <si>
    <t>20--24</t>
    <phoneticPr fontId="1" type="noConversion"/>
  </si>
  <si>
    <t>25--29</t>
    <phoneticPr fontId="1" type="noConversion"/>
  </si>
  <si>
    <t>30--34</t>
    <phoneticPr fontId="1" type="noConversion"/>
  </si>
  <si>
    <t>35--39</t>
    <phoneticPr fontId="1" type="noConversion"/>
  </si>
  <si>
    <t>40--44</t>
    <phoneticPr fontId="1" type="noConversion"/>
  </si>
  <si>
    <t>45-49</t>
    <phoneticPr fontId="1" type="noConversion"/>
  </si>
  <si>
    <t>50--54</t>
    <phoneticPr fontId="1" type="noConversion"/>
  </si>
  <si>
    <t>55--59</t>
    <phoneticPr fontId="1" type="noConversion"/>
  </si>
  <si>
    <t>60--64</t>
    <phoneticPr fontId="1" type="noConversion"/>
  </si>
  <si>
    <t>65+</t>
    <phoneticPr fontId="1" type="noConversion"/>
  </si>
  <si>
    <t>Unknown</t>
    <phoneticPr fontId="1" type="noConversion"/>
  </si>
  <si>
    <t>不詳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</si>
</sst>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94CF-F796-46F4-8162-EBD4B79E89EA}">
  <sheetPr codeName="Sheet22"/>
  <dimension ref="A1:M58"/>
  <sheetViews>
    <sheetView tabSelected="1" topLeftCell="A9" workbookViewId="0">
      <selection activeCell="A11" sqref="A11:D58"/>
    </sheetView>
  </sheetViews>
  <sheetFormatPr defaultRowHeight="14" x14ac:dyDescent="0.3"/>
  <sheetData>
    <row r="1" spans="1:13" x14ac:dyDescent="0.3">
      <c r="A1" t="s">
        <v>0</v>
      </c>
    </row>
    <row r="2" spans="1:13" x14ac:dyDescent="0.3">
      <c r="A2" t="s">
        <v>1</v>
      </c>
    </row>
    <row r="3" spans="1:13" x14ac:dyDescent="0.3">
      <c r="A3" t="s">
        <v>2</v>
      </c>
    </row>
    <row r="4" spans="1:13" x14ac:dyDescent="0.3">
      <c r="A4" t="s">
        <v>3</v>
      </c>
    </row>
    <row r="6" spans="1:13" x14ac:dyDescent="0.3">
      <c r="A6" t="s">
        <v>4</v>
      </c>
      <c r="E6" t="s">
        <v>5</v>
      </c>
      <c r="F6" t="s">
        <v>6</v>
      </c>
      <c r="I6" t="s">
        <v>7</v>
      </c>
    </row>
    <row r="7" spans="1:13" x14ac:dyDescent="0.3">
      <c r="A7" t="s">
        <v>8</v>
      </c>
      <c r="E7" t="s">
        <v>9</v>
      </c>
      <c r="F7" t="s">
        <v>10</v>
      </c>
      <c r="I7" t="s">
        <v>11</v>
      </c>
    </row>
    <row r="8" spans="1:13" x14ac:dyDescent="0.3">
      <c r="F8" t="s">
        <v>5</v>
      </c>
      <c r="G8" t="s">
        <v>12</v>
      </c>
      <c r="H8" t="s">
        <v>13</v>
      </c>
      <c r="I8" t="s">
        <v>5</v>
      </c>
      <c r="J8" t="s">
        <v>14</v>
      </c>
      <c r="K8" t="s">
        <v>15</v>
      </c>
      <c r="L8" t="s">
        <v>16</v>
      </c>
      <c r="M8" t="s">
        <v>17</v>
      </c>
    </row>
    <row r="9" spans="1:13" x14ac:dyDescent="0.3">
      <c r="F9" t="s">
        <v>9</v>
      </c>
      <c r="G9" t="s">
        <v>18</v>
      </c>
      <c r="H9" t="s">
        <v>19</v>
      </c>
      <c r="I9" t="s">
        <v>9</v>
      </c>
      <c r="J9" t="s">
        <v>20</v>
      </c>
      <c r="K9" t="s">
        <v>21</v>
      </c>
      <c r="L9" t="s">
        <v>22</v>
      </c>
      <c r="M9" t="s">
        <v>23</v>
      </c>
    </row>
    <row r="11" spans="1:13" x14ac:dyDescent="0.3">
      <c r="A11" t="s">
        <v>5</v>
      </c>
      <c r="B11" t="s">
        <v>9</v>
      </c>
      <c r="C11" t="s">
        <v>24</v>
      </c>
      <c r="D11" t="s">
        <v>25</v>
      </c>
      <c r="E11">
        <f t="shared" ref="E11:E57" si="0">F11+I11</f>
        <v>382373</v>
      </c>
      <c r="F11">
        <f>G11+H11</f>
        <v>187082</v>
      </c>
      <c r="G11">
        <f>G12+G13</f>
        <v>180348</v>
      </c>
      <c r="H11">
        <f>H12+H13</f>
        <v>6734</v>
      </c>
      <c r="I11">
        <f>SUM(J11:M11)</f>
        <v>195291</v>
      </c>
      <c r="J11">
        <f>J12+J13</f>
        <v>96035</v>
      </c>
      <c r="K11">
        <f>K12+K13</f>
        <v>26398</v>
      </c>
      <c r="L11">
        <f>L12+L13</f>
        <v>50860</v>
      </c>
      <c r="M11">
        <f>M12+M13</f>
        <v>21998</v>
      </c>
    </row>
    <row r="12" spans="1:13" x14ac:dyDescent="0.3">
      <c r="C12" t="s">
        <v>26</v>
      </c>
      <c r="D12" t="s">
        <v>27</v>
      </c>
      <c r="E12">
        <f t="shared" si="0"/>
        <v>186950</v>
      </c>
      <c r="F12">
        <f t="shared" ref="F12:F58" si="1">G12+H12</f>
        <v>106212</v>
      </c>
      <c r="G12">
        <v>101891</v>
      </c>
      <c r="H12">
        <v>4321</v>
      </c>
      <c r="I12">
        <f t="shared" ref="I12:I58" si="2">SUM(J12:M12)</f>
        <v>80738</v>
      </c>
      <c r="J12">
        <v>51308</v>
      </c>
      <c r="K12">
        <v>13909</v>
      </c>
      <c r="L12">
        <v>1755</v>
      </c>
      <c r="M12">
        <v>13766</v>
      </c>
    </row>
    <row r="13" spans="1:13" x14ac:dyDescent="0.3">
      <c r="C13" t="s">
        <v>28</v>
      </c>
      <c r="D13" t="s">
        <v>29</v>
      </c>
      <c r="E13">
        <f t="shared" si="0"/>
        <v>195423</v>
      </c>
      <c r="F13">
        <f t="shared" si="1"/>
        <v>80870</v>
      </c>
      <c r="G13">
        <v>78457</v>
      </c>
      <c r="H13">
        <v>2413</v>
      </c>
      <c r="I13">
        <f t="shared" si="2"/>
        <v>114553</v>
      </c>
      <c r="J13">
        <v>44727</v>
      </c>
      <c r="K13">
        <v>12489</v>
      </c>
      <c r="L13">
        <v>49105</v>
      </c>
      <c r="M13">
        <v>8232</v>
      </c>
    </row>
    <row r="14" spans="1:13" x14ac:dyDescent="0.3">
      <c r="A14" s="1" t="s">
        <v>30</v>
      </c>
      <c r="C14" t="s">
        <v>24</v>
      </c>
      <c r="D14" t="s">
        <v>25</v>
      </c>
      <c r="E14">
        <f t="shared" si="0"/>
        <v>40321</v>
      </c>
      <c r="F14">
        <f t="shared" si="1"/>
        <v>0</v>
      </c>
      <c r="G14">
        <f>G15+G16</f>
        <v>0</v>
      </c>
      <c r="H14">
        <f>H15+H16</f>
        <v>0</v>
      </c>
      <c r="I14">
        <f t="shared" si="2"/>
        <v>40321</v>
      </c>
      <c r="J14">
        <f>J15+J16</f>
        <v>40321</v>
      </c>
      <c r="K14">
        <f>K15+K16</f>
        <v>0</v>
      </c>
      <c r="L14">
        <f>L15+L16</f>
        <v>0</v>
      </c>
      <c r="M14">
        <f>M15+M16</f>
        <v>0</v>
      </c>
    </row>
    <row r="15" spans="1:13" x14ac:dyDescent="0.3">
      <c r="C15" t="s">
        <v>26</v>
      </c>
      <c r="D15" t="s">
        <v>27</v>
      </c>
      <c r="E15">
        <f t="shared" si="0"/>
        <v>21711</v>
      </c>
      <c r="F15">
        <f t="shared" si="1"/>
        <v>0</v>
      </c>
      <c r="I15">
        <f t="shared" si="2"/>
        <v>21711</v>
      </c>
      <c r="J15">
        <v>21711</v>
      </c>
    </row>
    <row r="16" spans="1:13" x14ac:dyDescent="0.3">
      <c r="C16" t="s">
        <v>28</v>
      </c>
      <c r="D16" t="s">
        <v>29</v>
      </c>
      <c r="E16">
        <f t="shared" si="0"/>
        <v>18610</v>
      </c>
      <c r="F16">
        <f t="shared" si="1"/>
        <v>0</v>
      </c>
      <c r="I16">
        <f t="shared" si="2"/>
        <v>18610</v>
      </c>
      <c r="J16">
        <v>18610</v>
      </c>
    </row>
    <row r="17" spans="1:13" x14ac:dyDescent="0.3">
      <c r="A17" t="s">
        <v>31</v>
      </c>
      <c r="C17" t="s">
        <v>24</v>
      </c>
      <c r="D17" t="s">
        <v>25</v>
      </c>
      <c r="E17">
        <f t="shared" si="0"/>
        <v>27966</v>
      </c>
      <c r="F17">
        <f t="shared" si="1"/>
        <v>0</v>
      </c>
      <c r="G17">
        <f>G18+G19</f>
        <v>0</v>
      </c>
      <c r="H17">
        <f>H18+H19</f>
        <v>0</v>
      </c>
      <c r="I17">
        <f t="shared" si="2"/>
        <v>27966</v>
      </c>
      <c r="J17">
        <f>J18+J19</f>
        <v>27966</v>
      </c>
      <c r="K17">
        <f>K18+K19</f>
        <v>0</v>
      </c>
      <c r="L17">
        <f>L18+L19</f>
        <v>0</v>
      </c>
      <c r="M17">
        <f>M18+M19</f>
        <v>0</v>
      </c>
    </row>
    <row r="18" spans="1:13" x14ac:dyDescent="0.3">
      <c r="C18" t="s">
        <v>26</v>
      </c>
      <c r="D18" t="s">
        <v>27</v>
      </c>
      <c r="E18">
        <f t="shared" si="0"/>
        <v>14352</v>
      </c>
      <c r="F18">
        <f t="shared" si="1"/>
        <v>0</v>
      </c>
      <c r="I18">
        <f t="shared" si="2"/>
        <v>14352</v>
      </c>
      <c r="J18">
        <v>14352</v>
      </c>
    </row>
    <row r="19" spans="1:13" x14ac:dyDescent="0.3">
      <c r="C19" t="s">
        <v>28</v>
      </c>
      <c r="D19" t="s">
        <v>29</v>
      </c>
      <c r="E19">
        <f t="shared" si="0"/>
        <v>13614</v>
      </c>
      <c r="F19">
        <f t="shared" si="1"/>
        <v>0</v>
      </c>
      <c r="I19">
        <f t="shared" si="2"/>
        <v>13614</v>
      </c>
      <c r="J19">
        <v>13614</v>
      </c>
    </row>
    <row r="20" spans="1:13" x14ac:dyDescent="0.3">
      <c r="A20">
        <v>14</v>
      </c>
      <c r="C20" t="s">
        <v>24</v>
      </c>
      <c r="D20" t="s">
        <v>25</v>
      </c>
      <c r="E20">
        <f t="shared" si="0"/>
        <v>5641</v>
      </c>
      <c r="F20">
        <f t="shared" si="1"/>
        <v>0</v>
      </c>
      <c r="G20">
        <f>G21+G22</f>
        <v>0</v>
      </c>
      <c r="H20">
        <f>H21+H22</f>
        <v>0</v>
      </c>
      <c r="I20">
        <f t="shared" si="2"/>
        <v>5641</v>
      </c>
      <c r="J20">
        <f>J21+J22</f>
        <v>0</v>
      </c>
      <c r="K20">
        <f>K21+K22</f>
        <v>5621</v>
      </c>
      <c r="L20">
        <f>L21+L22</f>
        <v>20</v>
      </c>
      <c r="M20">
        <f>M21+M22</f>
        <v>0</v>
      </c>
    </row>
    <row r="21" spans="1:13" x14ac:dyDescent="0.3">
      <c r="C21" t="s">
        <v>26</v>
      </c>
      <c r="D21" t="s">
        <v>27</v>
      </c>
      <c r="E21">
        <f t="shared" si="0"/>
        <v>2824</v>
      </c>
      <c r="F21">
        <f t="shared" si="1"/>
        <v>0</v>
      </c>
      <c r="I21">
        <f t="shared" si="2"/>
        <v>2824</v>
      </c>
      <c r="K21">
        <v>2804</v>
      </c>
      <c r="L21">
        <v>20</v>
      </c>
    </row>
    <row r="22" spans="1:13" x14ac:dyDescent="0.3">
      <c r="C22" t="s">
        <v>28</v>
      </c>
      <c r="D22" t="s">
        <v>29</v>
      </c>
      <c r="E22">
        <f t="shared" si="0"/>
        <v>2817</v>
      </c>
      <c r="F22">
        <f t="shared" si="1"/>
        <v>0</v>
      </c>
      <c r="I22">
        <f t="shared" si="2"/>
        <v>2817</v>
      </c>
      <c r="K22">
        <v>2817</v>
      </c>
    </row>
    <row r="23" spans="1:13" x14ac:dyDescent="0.3">
      <c r="A23" t="s">
        <v>32</v>
      </c>
      <c r="C23" t="s">
        <v>24</v>
      </c>
      <c r="D23" t="s">
        <v>25</v>
      </c>
      <c r="E23">
        <f t="shared" si="0"/>
        <v>24439</v>
      </c>
      <c r="F23">
        <f t="shared" si="1"/>
        <v>6316</v>
      </c>
      <c r="G23">
        <f>G24+G25</f>
        <v>5648</v>
      </c>
      <c r="H23">
        <f>H24+H25</f>
        <v>668</v>
      </c>
      <c r="I23">
        <f t="shared" si="2"/>
        <v>18123</v>
      </c>
      <c r="J23">
        <f>J24+J25</f>
        <v>0</v>
      </c>
      <c r="K23">
        <f>K24+K25</f>
        <v>17479</v>
      </c>
      <c r="L23">
        <f>L24+L25</f>
        <v>41</v>
      </c>
      <c r="M23">
        <f>M24+M25</f>
        <v>603</v>
      </c>
    </row>
    <row r="24" spans="1:13" x14ac:dyDescent="0.3">
      <c r="C24" t="s">
        <v>26</v>
      </c>
      <c r="D24" t="s">
        <v>27</v>
      </c>
      <c r="E24">
        <f t="shared" si="0"/>
        <v>13433</v>
      </c>
      <c r="F24">
        <f t="shared" si="1"/>
        <v>3686</v>
      </c>
      <c r="G24">
        <v>3179</v>
      </c>
      <c r="H24">
        <v>507</v>
      </c>
      <c r="I24">
        <f t="shared" si="2"/>
        <v>9747</v>
      </c>
      <c r="K24">
        <v>9444</v>
      </c>
      <c r="M24">
        <v>303</v>
      </c>
    </row>
    <row r="25" spans="1:13" x14ac:dyDescent="0.3">
      <c r="C25" t="s">
        <v>28</v>
      </c>
      <c r="D25" t="s">
        <v>29</v>
      </c>
      <c r="E25">
        <f t="shared" si="0"/>
        <v>11006</v>
      </c>
      <c r="F25">
        <f t="shared" si="1"/>
        <v>2630</v>
      </c>
      <c r="G25">
        <v>2469</v>
      </c>
      <c r="H25">
        <v>161</v>
      </c>
      <c r="I25">
        <f t="shared" si="2"/>
        <v>8376</v>
      </c>
      <c r="K25">
        <v>8035</v>
      </c>
      <c r="L25">
        <v>41</v>
      </c>
      <c r="M25">
        <v>300</v>
      </c>
    </row>
    <row r="26" spans="1:13" x14ac:dyDescent="0.3">
      <c r="A26" t="s">
        <v>33</v>
      </c>
      <c r="C26" t="s">
        <v>24</v>
      </c>
      <c r="D26" t="s">
        <v>25</v>
      </c>
      <c r="E26">
        <f t="shared" si="0"/>
        <v>26280</v>
      </c>
      <c r="F26">
        <f t="shared" si="1"/>
        <v>21480</v>
      </c>
      <c r="G26">
        <f>G27+G28</f>
        <v>20493</v>
      </c>
      <c r="H26">
        <f>H27+H28</f>
        <v>987</v>
      </c>
      <c r="I26">
        <f t="shared" si="2"/>
        <v>4800</v>
      </c>
      <c r="J26">
        <f>J27+J28</f>
        <v>0</v>
      </c>
      <c r="K26">
        <f>K27+K28</f>
        <v>3159</v>
      </c>
      <c r="L26">
        <f>L27+L28</f>
        <v>952</v>
      </c>
      <c r="M26">
        <f>M27+M28</f>
        <v>689</v>
      </c>
    </row>
    <row r="27" spans="1:13" x14ac:dyDescent="0.3">
      <c r="C27" t="s">
        <v>26</v>
      </c>
      <c r="D27" t="s">
        <v>27</v>
      </c>
      <c r="E27">
        <f t="shared" si="0"/>
        <v>12118</v>
      </c>
      <c r="F27">
        <f t="shared" si="1"/>
        <v>10109</v>
      </c>
      <c r="G27">
        <v>9507</v>
      </c>
      <c r="H27">
        <v>602</v>
      </c>
      <c r="I27">
        <f t="shared" si="2"/>
        <v>2009</v>
      </c>
      <c r="K27">
        <v>1601</v>
      </c>
      <c r="M27">
        <v>408</v>
      </c>
    </row>
    <row r="28" spans="1:13" x14ac:dyDescent="0.3">
      <c r="C28" t="s">
        <v>28</v>
      </c>
      <c r="D28" t="s">
        <v>29</v>
      </c>
      <c r="E28">
        <f t="shared" si="0"/>
        <v>14162</v>
      </c>
      <c r="F28">
        <f t="shared" si="1"/>
        <v>11371</v>
      </c>
      <c r="G28">
        <v>10986</v>
      </c>
      <c r="H28">
        <v>385</v>
      </c>
      <c r="I28">
        <f t="shared" si="2"/>
        <v>2791</v>
      </c>
      <c r="K28">
        <v>1558</v>
      </c>
      <c r="L28">
        <v>952</v>
      </c>
      <c r="M28">
        <v>281</v>
      </c>
    </row>
    <row r="29" spans="1:13" x14ac:dyDescent="0.3">
      <c r="A29" t="s">
        <v>34</v>
      </c>
      <c r="C29" t="s">
        <v>24</v>
      </c>
      <c r="D29" t="s">
        <v>25</v>
      </c>
      <c r="E29">
        <f t="shared" si="0"/>
        <v>29012</v>
      </c>
      <c r="F29">
        <f t="shared" si="1"/>
        <v>24388</v>
      </c>
      <c r="G29">
        <f>G30+G31</f>
        <v>23629</v>
      </c>
      <c r="H29">
        <f>H30+H31</f>
        <v>759</v>
      </c>
      <c r="I29">
        <f t="shared" si="2"/>
        <v>4624</v>
      </c>
      <c r="J29">
        <f>J30+J31</f>
        <v>0</v>
      </c>
      <c r="K29">
        <f>K30+K31</f>
        <v>140</v>
      </c>
      <c r="L29">
        <f>L30+L31</f>
        <v>3855</v>
      </c>
      <c r="M29">
        <f>M30+M31</f>
        <v>629</v>
      </c>
    </row>
    <row r="30" spans="1:13" x14ac:dyDescent="0.3">
      <c r="C30" t="s">
        <v>26</v>
      </c>
      <c r="D30" t="s">
        <v>27</v>
      </c>
      <c r="E30">
        <f t="shared" si="0"/>
        <v>11503</v>
      </c>
      <c r="F30">
        <f t="shared" si="1"/>
        <v>11098</v>
      </c>
      <c r="G30">
        <v>10700</v>
      </c>
      <c r="H30">
        <v>398</v>
      </c>
      <c r="I30">
        <f t="shared" si="2"/>
        <v>405</v>
      </c>
      <c r="K30">
        <v>60</v>
      </c>
      <c r="M30">
        <v>345</v>
      </c>
    </row>
    <row r="31" spans="1:13" x14ac:dyDescent="0.3">
      <c r="C31" t="s">
        <v>28</v>
      </c>
      <c r="D31" t="s">
        <v>29</v>
      </c>
      <c r="E31">
        <f t="shared" si="0"/>
        <v>17509</v>
      </c>
      <c r="F31">
        <f t="shared" si="1"/>
        <v>13290</v>
      </c>
      <c r="G31">
        <v>12929</v>
      </c>
      <c r="H31">
        <v>361</v>
      </c>
      <c r="I31">
        <f t="shared" si="2"/>
        <v>4219</v>
      </c>
      <c r="K31">
        <v>80</v>
      </c>
      <c r="L31">
        <v>3855</v>
      </c>
      <c r="M31">
        <v>284</v>
      </c>
    </row>
    <row r="32" spans="1:13" x14ac:dyDescent="0.3">
      <c r="A32" t="s">
        <v>35</v>
      </c>
      <c r="C32" t="s">
        <v>24</v>
      </c>
      <c r="D32" t="s">
        <v>25</v>
      </c>
      <c r="E32">
        <f t="shared" si="0"/>
        <v>38257</v>
      </c>
      <c r="F32">
        <f t="shared" si="1"/>
        <v>30715</v>
      </c>
      <c r="G32">
        <f>G33+G34</f>
        <v>29565</v>
      </c>
      <c r="H32">
        <f>H33+H34</f>
        <v>1150</v>
      </c>
      <c r="I32">
        <f t="shared" si="2"/>
        <v>7542</v>
      </c>
      <c r="J32">
        <f>J33+J34</f>
        <v>0</v>
      </c>
      <c r="K32">
        <f>K33+K34</f>
        <v>0</v>
      </c>
      <c r="L32">
        <f>L33+L34</f>
        <v>6802</v>
      </c>
      <c r="M32">
        <f>M33+M34</f>
        <v>740</v>
      </c>
    </row>
    <row r="33" spans="1:13" x14ac:dyDescent="0.3">
      <c r="C33" t="s">
        <v>26</v>
      </c>
      <c r="D33" t="s">
        <v>27</v>
      </c>
      <c r="E33">
        <f t="shared" si="0"/>
        <v>16684</v>
      </c>
      <c r="F33">
        <f t="shared" si="1"/>
        <v>16363</v>
      </c>
      <c r="G33">
        <v>15728</v>
      </c>
      <c r="H33">
        <v>635</v>
      </c>
      <c r="I33">
        <f t="shared" si="2"/>
        <v>321</v>
      </c>
      <c r="M33">
        <v>321</v>
      </c>
    </row>
    <row r="34" spans="1:13" x14ac:dyDescent="0.3">
      <c r="C34" t="s">
        <v>28</v>
      </c>
      <c r="D34" t="s">
        <v>29</v>
      </c>
      <c r="E34">
        <f t="shared" si="0"/>
        <v>21573</v>
      </c>
      <c r="F34">
        <f t="shared" si="1"/>
        <v>14352</v>
      </c>
      <c r="G34">
        <v>13837</v>
      </c>
      <c r="H34">
        <v>515</v>
      </c>
      <c r="I34">
        <f t="shared" si="2"/>
        <v>7221</v>
      </c>
      <c r="L34">
        <v>6802</v>
      </c>
      <c r="M34">
        <v>419</v>
      </c>
    </row>
    <row r="35" spans="1:13" x14ac:dyDescent="0.3">
      <c r="A35" t="s">
        <v>36</v>
      </c>
      <c r="C35" t="s">
        <v>24</v>
      </c>
      <c r="D35" t="s">
        <v>25</v>
      </c>
      <c r="E35">
        <f t="shared" si="0"/>
        <v>46024</v>
      </c>
      <c r="F35">
        <f t="shared" si="1"/>
        <v>36656</v>
      </c>
      <c r="G35">
        <f>G36+G37</f>
        <v>35630</v>
      </c>
      <c r="H35">
        <f>H36+H37</f>
        <v>1026</v>
      </c>
      <c r="I35">
        <f t="shared" si="2"/>
        <v>9368</v>
      </c>
      <c r="J35">
        <f>J36+J37</f>
        <v>0</v>
      </c>
      <c r="K35">
        <f>K36+K37</f>
        <v>0</v>
      </c>
      <c r="L35">
        <f>L36+L37</f>
        <v>8621</v>
      </c>
      <c r="M35">
        <f>M36+M37</f>
        <v>747</v>
      </c>
    </row>
    <row r="36" spans="1:13" x14ac:dyDescent="0.3">
      <c r="C36" t="s">
        <v>26</v>
      </c>
      <c r="D36" t="s">
        <v>27</v>
      </c>
      <c r="E36">
        <f t="shared" si="0"/>
        <v>21682</v>
      </c>
      <c r="F36">
        <f t="shared" si="1"/>
        <v>21318</v>
      </c>
      <c r="G36">
        <v>20674</v>
      </c>
      <c r="H36">
        <v>644</v>
      </c>
      <c r="I36">
        <f t="shared" si="2"/>
        <v>364</v>
      </c>
      <c r="M36">
        <v>364</v>
      </c>
    </row>
    <row r="37" spans="1:13" x14ac:dyDescent="0.3">
      <c r="C37" t="s">
        <v>28</v>
      </c>
      <c r="D37" t="s">
        <v>29</v>
      </c>
      <c r="E37">
        <f t="shared" si="0"/>
        <v>24342</v>
      </c>
      <c r="F37">
        <f t="shared" si="1"/>
        <v>15338</v>
      </c>
      <c r="G37">
        <v>14956</v>
      </c>
      <c r="H37">
        <v>382</v>
      </c>
      <c r="I37">
        <f t="shared" si="2"/>
        <v>9004</v>
      </c>
      <c r="L37">
        <v>8621</v>
      </c>
      <c r="M37">
        <v>383</v>
      </c>
    </row>
    <row r="38" spans="1:13" x14ac:dyDescent="0.3">
      <c r="A38" t="s">
        <v>37</v>
      </c>
      <c r="C38" t="s">
        <v>24</v>
      </c>
      <c r="D38" t="s">
        <v>25</v>
      </c>
      <c r="E38">
        <f t="shared" si="0"/>
        <v>33896</v>
      </c>
      <c r="F38">
        <f t="shared" si="1"/>
        <v>27363</v>
      </c>
      <c r="G38">
        <f>G39+G40</f>
        <v>26375</v>
      </c>
      <c r="H38">
        <f>H39+H40</f>
        <v>988</v>
      </c>
      <c r="I38">
        <f t="shared" si="2"/>
        <v>6533</v>
      </c>
      <c r="J38">
        <f>J39+J40</f>
        <v>0</v>
      </c>
      <c r="K38">
        <f>K39+K40</f>
        <v>0</v>
      </c>
      <c r="L38">
        <f>L39+L40</f>
        <v>5641</v>
      </c>
      <c r="M38">
        <f>M39+M40</f>
        <v>892</v>
      </c>
    </row>
    <row r="39" spans="1:13" x14ac:dyDescent="0.3">
      <c r="C39" t="s">
        <v>26</v>
      </c>
      <c r="D39" t="s">
        <v>27</v>
      </c>
      <c r="E39">
        <f t="shared" si="0"/>
        <v>17427</v>
      </c>
      <c r="F39">
        <f t="shared" si="1"/>
        <v>16695</v>
      </c>
      <c r="G39">
        <v>15988</v>
      </c>
      <c r="H39">
        <v>707</v>
      </c>
      <c r="I39">
        <f t="shared" si="2"/>
        <v>732</v>
      </c>
      <c r="L39">
        <v>60</v>
      </c>
      <c r="M39">
        <v>672</v>
      </c>
    </row>
    <row r="40" spans="1:13" x14ac:dyDescent="0.3">
      <c r="C40" t="s">
        <v>28</v>
      </c>
      <c r="D40" t="s">
        <v>29</v>
      </c>
      <c r="E40">
        <f t="shared" si="0"/>
        <v>16469</v>
      </c>
      <c r="F40">
        <f t="shared" si="1"/>
        <v>10668</v>
      </c>
      <c r="G40">
        <v>10387</v>
      </c>
      <c r="H40">
        <v>281</v>
      </c>
      <c r="I40">
        <f t="shared" si="2"/>
        <v>5801</v>
      </c>
      <c r="L40">
        <v>5581</v>
      </c>
      <c r="M40">
        <v>220</v>
      </c>
    </row>
    <row r="41" spans="1:13" x14ac:dyDescent="0.3">
      <c r="A41" t="s">
        <v>38</v>
      </c>
      <c r="C41" t="s">
        <v>24</v>
      </c>
      <c r="D41" t="s">
        <v>25</v>
      </c>
      <c r="E41">
        <f t="shared" si="0"/>
        <v>23851</v>
      </c>
      <c r="F41">
        <f t="shared" si="1"/>
        <v>19757</v>
      </c>
      <c r="G41">
        <f>G42+G43</f>
        <v>19044</v>
      </c>
      <c r="H41">
        <f>H42+H43</f>
        <v>713</v>
      </c>
      <c r="I41">
        <f t="shared" si="2"/>
        <v>4094</v>
      </c>
      <c r="J41">
        <f>J42+J43</f>
        <v>0</v>
      </c>
      <c r="K41">
        <f>K42+K43</f>
        <v>0</v>
      </c>
      <c r="L41">
        <f>L42+L43</f>
        <v>3161</v>
      </c>
      <c r="M41">
        <f>M42+M43</f>
        <v>933</v>
      </c>
    </row>
    <row r="42" spans="1:13" x14ac:dyDescent="0.3">
      <c r="C42" t="s">
        <v>26</v>
      </c>
      <c r="D42" t="s">
        <v>27</v>
      </c>
      <c r="E42">
        <f t="shared" si="0"/>
        <v>13203</v>
      </c>
      <c r="F42">
        <f t="shared" si="1"/>
        <v>12556</v>
      </c>
      <c r="G42">
        <v>12091</v>
      </c>
      <c r="H42">
        <v>465</v>
      </c>
      <c r="I42">
        <f t="shared" si="2"/>
        <v>647</v>
      </c>
      <c r="M42">
        <v>647</v>
      </c>
    </row>
    <row r="43" spans="1:13" x14ac:dyDescent="0.3">
      <c r="C43" t="s">
        <v>28</v>
      </c>
      <c r="D43" t="s">
        <v>29</v>
      </c>
      <c r="E43">
        <f t="shared" si="0"/>
        <v>10648</v>
      </c>
      <c r="F43">
        <f t="shared" si="1"/>
        <v>7201</v>
      </c>
      <c r="G43">
        <v>6953</v>
      </c>
      <c r="H43">
        <v>248</v>
      </c>
      <c r="I43">
        <f t="shared" si="2"/>
        <v>3447</v>
      </c>
      <c r="L43">
        <v>3161</v>
      </c>
      <c r="M43">
        <v>286</v>
      </c>
    </row>
    <row r="44" spans="1:13" x14ac:dyDescent="0.3">
      <c r="A44" t="s">
        <v>39</v>
      </c>
      <c r="C44" t="s">
        <v>24</v>
      </c>
      <c r="D44" t="s">
        <v>25</v>
      </c>
      <c r="E44">
        <f t="shared" si="0"/>
        <v>11364</v>
      </c>
      <c r="F44">
        <f t="shared" si="1"/>
        <v>8501</v>
      </c>
      <c r="G44">
        <f>G45+G46</f>
        <v>8198</v>
      </c>
      <c r="H44">
        <f>H45+H46</f>
        <v>303</v>
      </c>
      <c r="I44">
        <f t="shared" si="2"/>
        <v>2863</v>
      </c>
      <c r="J44">
        <f>J45+J46</f>
        <v>0</v>
      </c>
      <c r="K44">
        <f>K45+K46</f>
        <v>0</v>
      </c>
      <c r="L44">
        <f>L45+L46</f>
        <v>2089</v>
      </c>
      <c r="M44">
        <f>M45+M46</f>
        <v>774</v>
      </c>
    </row>
    <row r="45" spans="1:13" x14ac:dyDescent="0.3">
      <c r="C45" t="s">
        <v>26</v>
      </c>
      <c r="D45" t="s">
        <v>27</v>
      </c>
      <c r="E45">
        <f t="shared" si="0"/>
        <v>6608</v>
      </c>
      <c r="F45">
        <f t="shared" si="1"/>
        <v>5956</v>
      </c>
      <c r="G45">
        <v>5733</v>
      </c>
      <c r="H45">
        <v>223</v>
      </c>
      <c r="I45">
        <f t="shared" si="2"/>
        <v>652</v>
      </c>
      <c r="L45">
        <v>40</v>
      </c>
      <c r="M45">
        <v>612</v>
      </c>
    </row>
    <row r="46" spans="1:13" x14ac:dyDescent="0.3">
      <c r="C46" t="s">
        <v>28</v>
      </c>
      <c r="D46" t="s">
        <v>29</v>
      </c>
      <c r="E46">
        <f t="shared" si="0"/>
        <v>4756</v>
      </c>
      <c r="F46">
        <f t="shared" si="1"/>
        <v>2545</v>
      </c>
      <c r="G46">
        <v>2465</v>
      </c>
      <c r="H46">
        <v>80</v>
      </c>
      <c r="I46">
        <f t="shared" si="2"/>
        <v>2211</v>
      </c>
      <c r="L46">
        <v>2049</v>
      </c>
      <c r="M46">
        <v>162</v>
      </c>
    </row>
    <row r="47" spans="1:13" x14ac:dyDescent="0.3">
      <c r="A47" t="s">
        <v>40</v>
      </c>
      <c r="C47" t="s">
        <v>24</v>
      </c>
      <c r="D47" t="s">
        <v>25</v>
      </c>
      <c r="E47">
        <f t="shared" si="0"/>
        <v>10064</v>
      </c>
      <c r="F47">
        <f t="shared" si="1"/>
        <v>5415</v>
      </c>
      <c r="G47">
        <f>G48+G49</f>
        <v>5274</v>
      </c>
      <c r="H47">
        <f>H48+H49</f>
        <v>141</v>
      </c>
      <c r="I47">
        <f t="shared" si="2"/>
        <v>4649</v>
      </c>
      <c r="J47">
        <f>J48+J49</f>
        <v>0</v>
      </c>
      <c r="K47">
        <f>K48+K49</f>
        <v>0</v>
      </c>
      <c r="L47">
        <f>L48+L49</f>
        <v>3162</v>
      </c>
      <c r="M47">
        <f>M48+M49</f>
        <v>1487</v>
      </c>
    </row>
    <row r="48" spans="1:13" x14ac:dyDescent="0.3">
      <c r="C48" t="s">
        <v>26</v>
      </c>
      <c r="D48" t="s">
        <v>27</v>
      </c>
      <c r="E48">
        <f t="shared" si="0"/>
        <v>5386</v>
      </c>
      <c r="F48">
        <f t="shared" si="1"/>
        <v>4125</v>
      </c>
      <c r="G48">
        <v>3984</v>
      </c>
      <c r="H48">
        <v>141</v>
      </c>
      <c r="I48">
        <f t="shared" si="2"/>
        <v>1261</v>
      </c>
      <c r="L48">
        <v>199</v>
      </c>
      <c r="M48">
        <v>1062</v>
      </c>
    </row>
    <row r="49" spans="1:13" x14ac:dyDescent="0.3">
      <c r="C49" t="s">
        <v>28</v>
      </c>
      <c r="D49" t="s">
        <v>29</v>
      </c>
      <c r="E49">
        <f t="shared" si="0"/>
        <v>4678</v>
      </c>
      <c r="F49">
        <f t="shared" si="1"/>
        <v>1290</v>
      </c>
      <c r="G49">
        <v>1290</v>
      </c>
      <c r="I49">
        <f t="shared" si="2"/>
        <v>3388</v>
      </c>
      <c r="L49">
        <v>2963</v>
      </c>
      <c r="M49">
        <v>425</v>
      </c>
    </row>
    <row r="50" spans="1:13" x14ac:dyDescent="0.3">
      <c r="A50" t="s">
        <v>41</v>
      </c>
      <c r="C50" t="s">
        <v>24</v>
      </c>
      <c r="D50" t="s">
        <v>25</v>
      </c>
      <c r="E50">
        <f t="shared" si="0"/>
        <v>10345</v>
      </c>
      <c r="F50">
        <f t="shared" si="1"/>
        <v>3359</v>
      </c>
      <c r="G50">
        <f>G51+G52</f>
        <v>3359</v>
      </c>
      <c r="H50">
        <f>H51+H52</f>
        <v>0</v>
      </c>
      <c r="I50">
        <f t="shared" si="2"/>
        <v>6986</v>
      </c>
      <c r="J50">
        <f>J51+J52</f>
        <v>0</v>
      </c>
      <c r="K50">
        <f>K51+K52</f>
        <v>0</v>
      </c>
      <c r="L50">
        <f>L51+L52</f>
        <v>4808</v>
      </c>
      <c r="M50">
        <f>M51+M52</f>
        <v>2178</v>
      </c>
    </row>
    <row r="51" spans="1:13" x14ac:dyDescent="0.3">
      <c r="C51" t="s">
        <v>26</v>
      </c>
      <c r="D51" t="s">
        <v>27</v>
      </c>
      <c r="E51">
        <f t="shared" si="0"/>
        <v>4067</v>
      </c>
      <c r="F51">
        <f t="shared" si="1"/>
        <v>2145</v>
      </c>
      <c r="G51">
        <v>2145</v>
      </c>
      <c r="I51">
        <f t="shared" si="2"/>
        <v>1922</v>
      </c>
      <c r="L51">
        <v>245</v>
      </c>
      <c r="M51">
        <v>1677</v>
      </c>
    </row>
    <row r="52" spans="1:13" x14ac:dyDescent="0.3">
      <c r="C52" t="s">
        <v>28</v>
      </c>
      <c r="D52" t="s">
        <v>29</v>
      </c>
      <c r="E52">
        <f t="shared" si="0"/>
        <v>6278</v>
      </c>
      <c r="F52">
        <f t="shared" si="1"/>
        <v>1214</v>
      </c>
      <c r="G52">
        <v>1214</v>
      </c>
      <c r="I52">
        <f t="shared" si="2"/>
        <v>5064</v>
      </c>
      <c r="L52">
        <v>4563</v>
      </c>
      <c r="M52">
        <v>501</v>
      </c>
    </row>
    <row r="53" spans="1:13" x14ac:dyDescent="0.3">
      <c r="A53" t="s">
        <v>42</v>
      </c>
      <c r="C53" t="s">
        <v>24</v>
      </c>
      <c r="D53" t="s">
        <v>25</v>
      </c>
      <c r="E53">
        <f t="shared" si="0"/>
        <v>26826</v>
      </c>
      <c r="F53">
        <f t="shared" si="1"/>
        <v>2853</v>
      </c>
      <c r="G53">
        <f>G54+G55</f>
        <v>2853</v>
      </c>
      <c r="H53">
        <f>H54+H55</f>
        <v>0</v>
      </c>
      <c r="I53">
        <f t="shared" si="2"/>
        <v>23973</v>
      </c>
      <c r="J53">
        <f>J54+J55</f>
        <v>0</v>
      </c>
      <c r="K53">
        <f>K54+K55</f>
        <v>0</v>
      </c>
      <c r="L53">
        <f>L54+L55</f>
        <v>11647</v>
      </c>
      <c r="M53">
        <f>M54+M55</f>
        <v>12326</v>
      </c>
    </row>
    <row r="54" spans="1:13" x14ac:dyDescent="0.3">
      <c r="C54" t="s">
        <v>26</v>
      </c>
      <c r="D54" t="s">
        <v>27</v>
      </c>
      <c r="E54">
        <f t="shared" si="0"/>
        <v>10569</v>
      </c>
      <c r="F54">
        <f t="shared" si="1"/>
        <v>2044</v>
      </c>
      <c r="G54">
        <v>2044</v>
      </c>
      <c r="I54">
        <f t="shared" si="2"/>
        <v>8525</v>
      </c>
      <c r="L54">
        <v>1170</v>
      </c>
      <c r="M54">
        <v>7355</v>
      </c>
    </row>
    <row r="55" spans="1:13" x14ac:dyDescent="0.3">
      <c r="C55" t="s">
        <v>28</v>
      </c>
      <c r="D55" t="s">
        <v>29</v>
      </c>
      <c r="E55">
        <f t="shared" si="0"/>
        <v>16257</v>
      </c>
      <c r="F55">
        <f t="shared" si="1"/>
        <v>809</v>
      </c>
      <c r="G55">
        <v>809</v>
      </c>
      <c r="I55">
        <f t="shared" si="2"/>
        <v>15448</v>
      </c>
      <c r="L55">
        <v>10477</v>
      </c>
      <c r="M55">
        <v>4971</v>
      </c>
    </row>
    <row r="56" spans="1:13" x14ac:dyDescent="0.3">
      <c r="A56" t="s">
        <v>43</v>
      </c>
      <c r="B56" t="s">
        <v>44</v>
      </c>
      <c r="C56" t="s">
        <v>24</v>
      </c>
      <c r="D56" t="s">
        <v>25</v>
      </c>
      <c r="E56">
        <f t="shared" si="0"/>
        <v>343</v>
      </c>
      <c r="F56">
        <f t="shared" si="1"/>
        <v>281</v>
      </c>
      <c r="G56">
        <f>G57+G58</f>
        <v>281</v>
      </c>
      <c r="H56">
        <f>H57+H58</f>
        <v>0</v>
      </c>
      <c r="I56">
        <f t="shared" si="2"/>
        <v>62</v>
      </c>
      <c r="J56">
        <f>J57+J58</f>
        <v>0</v>
      </c>
      <c r="K56">
        <f>K57+K58</f>
        <v>0</v>
      </c>
      <c r="L56">
        <f>L57+L58</f>
        <v>62</v>
      </c>
      <c r="M56">
        <f>M57+M58</f>
        <v>0</v>
      </c>
    </row>
    <row r="57" spans="1:13" x14ac:dyDescent="0.3">
      <c r="C57" t="s">
        <v>26</v>
      </c>
      <c r="D57" t="s">
        <v>27</v>
      </c>
      <c r="E57">
        <f t="shared" si="0"/>
        <v>140</v>
      </c>
      <c r="F57">
        <f t="shared" si="1"/>
        <v>119</v>
      </c>
      <c r="G57">
        <v>119</v>
      </c>
      <c r="I57">
        <f t="shared" si="2"/>
        <v>21</v>
      </c>
      <c r="L57">
        <v>21</v>
      </c>
    </row>
    <row r="58" spans="1:13" x14ac:dyDescent="0.3">
      <c r="C58" t="s">
        <v>28</v>
      </c>
      <c r="D58" t="s">
        <v>29</v>
      </c>
      <c r="E58">
        <f>F58+I58</f>
        <v>203</v>
      </c>
      <c r="F58">
        <f t="shared" si="1"/>
        <v>162</v>
      </c>
      <c r="G58">
        <v>162</v>
      </c>
      <c r="I58">
        <f t="shared" si="2"/>
        <v>41</v>
      </c>
      <c r="L58">
        <v>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2019-05-25T08:30:59Z</dcterms:created>
  <dcterms:modified xsi:type="dcterms:W3CDTF">2019-05-25T08:31:00Z</dcterms:modified>
</cp:coreProperties>
</file>