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9DF7CD74-8825-4D0E-ACE8-2975B00C55E7}" xr6:coauthVersionLast="36" xr6:coauthVersionMax="36" xr10:uidLastSave="{00000000-0000-0000-0000-000000000000}"/>
  <bookViews>
    <workbookView xWindow="0" yWindow="0" windowWidth="14380" windowHeight="6230" xr2:uid="{1B1DEFC9-1F76-4D64-AD1E-EDE065CD51F8}"/>
  </bookViews>
  <sheets>
    <sheet name="11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7" i="1" l="1"/>
  <c r="P17" i="1"/>
  <c r="N17" i="1"/>
  <c r="L17" i="1"/>
  <c r="J17" i="1"/>
  <c r="H17" i="1"/>
  <c r="R16" i="1"/>
  <c r="P16" i="1"/>
  <c r="N16" i="1"/>
  <c r="L16" i="1"/>
  <c r="J16" i="1"/>
  <c r="H16" i="1"/>
  <c r="R15" i="1"/>
  <c r="P15" i="1"/>
  <c r="N15" i="1"/>
  <c r="L15" i="1"/>
  <c r="J15" i="1"/>
  <c r="H15" i="1"/>
  <c r="R14" i="1"/>
  <c r="P14" i="1"/>
  <c r="N14" i="1"/>
  <c r="L14" i="1"/>
  <c r="J14" i="1"/>
  <c r="H14" i="1"/>
  <c r="R12" i="1"/>
  <c r="P12" i="1"/>
  <c r="N12" i="1"/>
  <c r="L12" i="1"/>
  <c r="J12" i="1"/>
  <c r="H12" i="1"/>
  <c r="R11" i="1"/>
  <c r="P11" i="1"/>
  <c r="N11" i="1"/>
  <c r="L11" i="1"/>
  <c r="J11" i="1"/>
  <c r="H11" i="1"/>
  <c r="R10" i="1"/>
  <c r="P10" i="1"/>
  <c r="N10" i="1"/>
  <c r="L10" i="1"/>
  <c r="J10" i="1"/>
  <c r="H10" i="1"/>
  <c r="R9" i="1"/>
  <c r="P9" i="1"/>
  <c r="N9" i="1"/>
  <c r="L9" i="1"/>
  <c r="J9" i="1"/>
  <c r="H9" i="1"/>
  <c r="R8" i="1"/>
  <c r="P8" i="1"/>
  <c r="N8" i="1"/>
  <c r="L8" i="1"/>
  <c r="J8" i="1"/>
  <c r="H8" i="1"/>
</calcChain>
</file>

<file path=xl/sharedStrings.xml><?xml version="1.0" encoding="utf-8"?>
<sst xmlns="http://schemas.openxmlformats.org/spreadsheetml/2006/main" count="52" uniqueCount="30">
  <si>
    <t>11.1.5 Importation of some building materials, by quantity and value</t>
    <phoneticPr fontId="1" type="noConversion"/>
  </si>
  <si>
    <t>按數量及價值統計部分建築材料之入口</t>
    <phoneticPr fontId="1" type="noConversion"/>
  </si>
  <si>
    <t>Materials</t>
    <phoneticPr fontId="1" type="noConversion"/>
  </si>
  <si>
    <t>建築材料</t>
    <phoneticPr fontId="1" type="noConversion"/>
  </si>
  <si>
    <t>Tons.</t>
    <phoneticPr fontId="1" type="noConversion"/>
  </si>
  <si>
    <t xml:space="preserve">Value </t>
    <phoneticPr fontId="1" type="noConversion"/>
  </si>
  <si>
    <t>公噸</t>
    <phoneticPr fontId="1" type="noConversion"/>
  </si>
  <si>
    <t>%</t>
    <phoneticPr fontId="1" type="noConversion"/>
  </si>
  <si>
    <t>價值</t>
    <phoneticPr fontId="1" type="noConversion"/>
  </si>
  <si>
    <t>(1000MOP)</t>
  </si>
  <si>
    <t>Sand</t>
    <phoneticPr fontId="1" type="noConversion"/>
  </si>
  <si>
    <t>沙</t>
    <phoneticPr fontId="1" type="noConversion"/>
  </si>
  <si>
    <t>Broken stones, gravel and rubble</t>
    <phoneticPr fontId="1" type="noConversion"/>
  </si>
  <si>
    <t>碎石</t>
    <phoneticPr fontId="1" type="noConversion"/>
  </si>
  <si>
    <t>Cement</t>
    <phoneticPr fontId="1" type="noConversion"/>
  </si>
  <si>
    <t>英泥</t>
    <phoneticPr fontId="1" type="noConversion"/>
  </si>
  <si>
    <t>Clinker</t>
    <phoneticPr fontId="1" type="noConversion"/>
  </si>
  <si>
    <t>水泥熟料</t>
    <phoneticPr fontId="1" type="noConversion"/>
  </si>
  <si>
    <t>Bricks</t>
    <phoneticPr fontId="1" type="noConversion"/>
  </si>
  <si>
    <t>磗</t>
    <phoneticPr fontId="1" type="noConversion"/>
  </si>
  <si>
    <t>Roof tiles</t>
    <phoneticPr fontId="1" type="noConversion"/>
  </si>
  <si>
    <t>瓦</t>
    <phoneticPr fontId="1" type="noConversion"/>
  </si>
  <si>
    <t>Floor tiles &amp; tiles</t>
    <phoneticPr fontId="1" type="noConversion"/>
  </si>
  <si>
    <t>紙皮石及瓷磚</t>
    <phoneticPr fontId="1" type="noConversion"/>
  </si>
  <si>
    <t>Sanitary</t>
    <phoneticPr fontId="1" type="noConversion"/>
  </si>
  <si>
    <t>潔具</t>
    <phoneticPr fontId="1" type="noConversion"/>
  </si>
  <si>
    <t>Steel or iron bars</t>
    <phoneticPr fontId="1" type="noConversion"/>
  </si>
  <si>
    <t>扁鐵，扁鋼，圓鐵及圓鋼</t>
    <phoneticPr fontId="1" type="noConversion"/>
  </si>
  <si>
    <t>Iron or steel angles, sharps, sections</t>
    <phoneticPr fontId="1" type="noConversion"/>
  </si>
  <si>
    <t>軋鉄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</si>
</sst>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/>
    <xf numFmtId="9" fontId="0" fillId="0" borderId="0" xfId="1" applyFont="1" applyAlignment="1"/>
    <xf numFmtId="9" fontId="0" fillId="0" borderId="0" xfId="1" applyNumberFormat="1" applyFont="1" applyAlignment="1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6381-AF7C-49EF-B8D6-8B3259889C55}">
  <sheetPr codeName="Sheet40"/>
  <dimension ref="A1:R18"/>
  <sheetViews>
    <sheetView tabSelected="1" topLeftCell="F1" workbookViewId="0">
      <selection activeCell="Q10" sqref="Q10"/>
    </sheetView>
  </sheetViews>
  <sheetFormatPr defaultRowHeight="14" x14ac:dyDescent="0.3"/>
  <cols>
    <col min="1" max="1" width="35.58203125" customWidth="1"/>
    <col min="2" max="2" width="21.08203125" customWidth="1"/>
    <col min="3" max="3" width="6.83203125" bestFit="1" customWidth="1"/>
    <col min="4" max="4" width="5" bestFit="1" customWidth="1"/>
    <col min="5" max="5" width="9.58203125" customWidth="1"/>
    <col min="6" max="6" width="5" bestFit="1" customWidth="1"/>
    <col min="7" max="7" width="7.75" bestFit="1" customWidth="1"/>
    <col min="8" max="8" width="6.83203125" bestFit="1" customWidth="1"/>
    <col min="9" max="9" width="9.58203125" bestFit="1" customWidth="1"/>
    <col min="10" max="10" width="5.9140625" bestFit="1" customWidth="1"/>
    <col min="11" max="11" width="7.75" bestFit="1" customWidth="1"/>
    <col min="12" max="12" width="6.83203125" bestFit="1" customWidth="1"/>
    <col min="13" max="13" width="9.58203125" bestFit="1" customWidth="1"/>
    <col min="14" max="14" width="5.9140625" bestFit="1" customWidth="1"/>
  </cols>
  <sheetData>
    <row r="1" spans="1:18" x14ac:dyDescent="0.3">
      <c r="A1" t="s">
        <v>0</v>
      </c>
    </row>
    <row r="2" spans="1:18" x14ac:dyDescent="0.3">
      <c r="A2" t="s">
        <v>1</v>
      </c>
    </row>
    <row r="4" spans="1:18" x14ac:dyDescent="0.3">
      <c r="A4" t="s">
        <v>2</v>
      </c>
      <c r="C4" s="1">
        <v>1986</v>
      </c>
      <c r="D4" s="1"/>
      <c r="G4" s="1">
        <v>1987</v>
      </c>
      <c r="K4">
        <v>1988</v>
      </c>
      <c r="O4">
        <v>1989</v>
      </c>
    </row>
    <row r="5" spans="1:18" x14ac:dyDescent="0.3">
      <c r="A5" t="s">
        <v>3</v>
      </c>
      <c r="C5" t="s">
        <v>4</v>
      </c>
      <c r="E5" t="s">
        <v>5</v>
      </c>
      <c r="G5" t="s">
        <v>4</v>
      </c>
      <c r="I5" t="s">
        <v>5</v>
      </c>
      <c r="K5" t="s">
        <v>4</v>
      </c>
      <c r="M5" t="s">
        <v>5</v>
      </c>
      <c r="O5" t="s">
        <v>4</v>
      </c>
      <c r="Q5" t="s">
        <v>5</v>
      </c>
    </row>
    <row r="6" spans="1:18" x14ac:dyDescent="0.3">
      <c r="C6" t="s">
        <v>6</v>
      </c>
      <c r="D6" s="1" t="s">
        <v>7</v>
      </c>
      <c r="E6" t="s">
        <v>8</v>
      </c>
      <c r="F6" s="1" t="s">
        <v>7</v>
      </c>
      <c r="G6" t="s">
        <v>6</v>
      </c>
      <c r="H6" s="1" t="s">
        <v>7</v>
      </c>
      <c r="I6" t="s">
        <v>8</v>
      </c>
      <c r="J6" s="1" t="s">
        <v>7</v>
      </c>
      <c r="K6" t="s">
        <v>6</v>
      </c>
      <c r="L6" s="1" t="s">
        <v>7</v>
      </c>
      <c r="M6" t="s">
        <v>8</v>
      </c>
      <c r="N6" s="1" t="s">
        <v>7</v>
      </c>
      <c r="O6" t="s">
        <v>6</v>
      </c>
      <c r="P6" s="1" t="s">
        <v>7</v>
      </c>
      <c r="Q6" t="s">
        <v>8</v>
      </c>
      <c r="R6" s="1" t="s">
        <v>7</v>
      </c>
    </row>
    <row r="7" spans="1:18" x14ac:dyDescent="0.3">
      <c r="E7" t="s">
        <v>9</v>
      </c>
      <c r="H7" s="2"/>
      <c r="I7" t="s">
        <v>9</v>
      </c>
      <c r="J7" s="2"/>
      <c r="L7" s="2"/>
      <c r="M7" t="s">
        <v>9</v>
      </c>
      <c r="N7" s="2"/>
      <c r="P7" s="2"/>
      <c r="Q7" t="s">
        <v>9</v>
      </c>
      <c r="R7" s="2"/>
    </row>
    <row r="8" spans="1:18" x14ac:dyDescent="0.3">
      <c r="A8" t="s">
        <v>10</v>
      </c>
      <c r="B8" t="s">
        <v>11</v>
      </c>
      <c r="C8" s="3">
        <v>15392</v>
      </c>
      <c r="D8" s="4">
        <v>-0.11</v>
      </c>
      <c r="E8">
        <v>732</v>
      </c>
      <c r="F8" s="4">
        <v>-0.04</v>
      </c>
      <c r="G8" s="3">
        <v>2403059</v>
      </c>
      <c r="H8" s="5">
        <f>(G8-C8)/C8</f>
        <v>155.12389553014552</v>
      </c>
      <c r="I8">
        <v>46154</v>
      </c>
      <c r="J8" s="5">
        <f>(I8-E8)/E8</f>
        <v>62.051912568306008</v>
      </c>
      <c r="K8" s="3">
        <v>3917888</v>
      </c>
      <c r="L8" s="5">
        <f>(K8-G8)/G8</f>
        <v>0.63037528416905286</v>
      </c>
      <c r="M8">
        <v>84853</v>
      </c>
      <c r="N8" s="5">
        <f>(M8-I8)/I8</f>
        <v>0.83847553841487199</v>
      </c>
      <c r="O8" s="3">
        <v>4271867</v>
      </c>
      <c r="P8" s="5">
        <f>(O8-K8)/K8</f>
        <v>9.0349443373572702E-2</v>
      </c>
      <c r="Q8">
        <v>93546</v>
      </c>
      <c r="R8" s="5">
        <f>(Q8-M8)/M8</f>
        <v>0.10244776260120443</v>
      </c>
    </row>
    <row r="9" spans="1:18" x14ac:dyDescent="0.3">
      <c r="A9" t="s">
        <v>12</v>
      </c>
      <c r="B9" t="s">
        <v>13</v>
      </c>
      <c r="C9" s="3">
        <v>93379</v>
      </c>
      <c r="D9" s="4">
        <v>-0.6</v>
      </c>
      <c r="E9">
        <v>2223</v>
      </c>
      <c r="F9" s="4">
        <v>-0.38</v>
      </c>
      <c r="G9" s="3">
        <v>93607</v>
      </c>
      <c r="H9" s="5">
        <f t="shared" ref="H9:H17" si="0">(G9-C9)/C9</f>
        <v>2.4416624722903438E-3</v>
      </c>
      <c r="I9">
        <v>2323</v>
      </c>
      <c r="J9" s="5">
        <f t="shared" ref="J9:J17" si="1">(I9-E9)/E9</f>
        <v>4.4984255510571301E-2</v>
      </c>
      <c r="K9" s="3">
        <v>319473</v>
      </c>
      <c r="L9" s="5">
        <f t="shared" ref="L9:L17" si="2">(K9-G9)/G9</f>
        <v>2.4129178373412246</v>
      </c>
      <c r="M9">
        <v>6600</v>
      </c>
      <c r="N9" s="5">
        <f t="shared" ref="N9:N17" si="3">(M9-I9)/I9</f>
        <v>1.8411536805854498</v>
      </c>
      <c r="O9" s="3">
        <v>181614</v>
      </c>
      <c r="P9" s="5">
        <f t="shared" ref="P9:P12" si="4">(O9-K9)/K9</f>
        <v>-0.4315200345569109</v>
      </c>
      <c r="Q9">
        <v>6205</v>
      </c>
      <c r="R9" s="5">
        <f t="shared" ref="R9:R12" si="5">(Q9-M9)/M9</f>
        <v>-5.9848484848484845E-2</v>
      </c>
    </row>
    <row r="10" spans="1:18" x14ac:dyDescent="0.3">
      <c r="A10" t="s">
        <v>14</v>
      </c>
      <c r="B10" t="s">
        <v>15</v>
      </c>
      <c r="C10" s="3">
        <v>374298</v>
      </c>
      <c r="D10" s="4">
        <v>0.11</v>
      </c>
      <c r="E10">
        <v>102037</v>
      </c>
      <c r="F10" s="4">
        <v>7.0000000000000007E-2</v>
      </c>
      <c r="G10" s="3">
        <v>555461</v>
      </c>
      <c r="H10" s="5">
        <f t="shared" si="0"/>
        <v>0.48400739517710489</v>
      </c>
      <c r="I10">
        <v>130907</v>
      </c>
      <c r="J10" s="5">
        <f t="shared" si="1"/>
        <v>0.28293658182816039</v>
      </c>
      <c r="K10" s="3">
        <v>590107</v>
      </c>
      <c r="L10" s="5">
        <f t="shared" si="2"/>
        <v>6.2373415955395611E-2</v>
      </c>
      <c r="M10">
        <v>128812</v>
      </c>
      <c r="N10" s="5">
        <f t="shared" si="3"/>
        <v>-1.6003727837319622E-2</v>
      </c>
      <c r="O10" s="3">
        <v>629106</v>
      </c>
      <c r="P10" s="5">
        <f t="shared" si="4"/>
        <v>6.6088014546514445E-2</v>
      </c>
      <c r="Q10">
        <v>168709</v>
      </c>
      <c r="R10" s="5">
        <f t="shared" si="5"/>
        <v>0.30973045989504083</v>
      </c>
    </row>
    <row r="11" spans="1:18" x14ac:dyDescent="0.3">
      <c r="A11" t="s">
        <v>16</v>
      </c>
      <c r="B11" t="s">
        <v>17</v>
      </c>
      <c r="C11" s="3">
        <v>335900</v>
      </c>
      <c r="D11" s="4">
        <v>0.15</v>
      </c>
      <c r="E11">
        <v>88786</v>
      </c>
      <c r="F11" s="4">
        <v>0.12</v>
      </c>
      <c r="G11" s="3">
        <v>518800</v>
      </c>
      <c r="H11" s="5">
        <f t="shared" si="0"/>
        <v>0.54450729383745167</v>
      </c>
      <c r="I11">
        <v>117857</v>
      </c>
      <c r="J11" s="5">
        <f t="shared" si="1"/>
        <v>0.32742774761786769</v>
      </c>
      <c r="K11" s="3">
        <v>554602</v>
      </c>
      <c r="L11" s="5">
        <f t="shared" si="2"/>
        <v>6.9009252120277559E-2</v>
      </c>
      <c r="M11">
        <v>116520</v>
      </c>
      <c r="N11" s="5">
        <f t="shared" si="3"/>
        <v>-1.1344256174855969E-2</v>
      </c>
      <c r="O11" s="3">
        <v>605476</v>
      </c>
      <c r="P11" s="5">
        <f t="shared" si="4"/>
        <v>9.1730646481621048E-2</v>
      </c>
      <c r="Q11">
        <v>160578</v>
      </c>
      <c r="R11" s="5">
        <f t="shared" si="5"/>
        <v>0.37811534500514932</v>
      </c>
    </row>
    <row r="12" spans="1:18" x14ac:dyDescent="0.3">
      <c r="A12" t="s">
        <v>18</v>
      </c>
      <c r="B12" t="s">
        <v>19</v>
      </c>
      <c r="C12" s="3">
        <v>51645</v>
      </c>
      <c r="D12" s="4">
        <v>-0.18</v>
      </c>
      <c r="E12">
        <v>6418</v>
      </c>
      <c r="F12" s="4">
        <v>-0.09</v>
      </c>
      <c r="G12" s="3">
        <v>65101</v>
      </c>
      <c r="H12" s="5">
        <f t="shared" si="0"/>
        <v>0.26054797173008037</v>
      </c>
      <c r="I12">
        <v>7453</v>
      </c>
      <c r="J12" s="5">
        <f t="shared" si="1"/>
        <v>0.16126519164848863</v>
      </c>
      <c r="K12" s="3">
        <v>107487</v>
      </c>
      <c r="L12" s="5">
        <f t="shared" si="2"/>
        <v>0.65108062856177329</v>
      </c>
      <c r="M12">
        <v>11613</v>
      </c>
      <c r="N12" s="5">
        <f t="shared" si="3"/>
        <v>0.55816449751777808</v>
      </c>
      <c r="O12" s="3">
        <v>105216</v>
      </c>
      <c r="P12" s="5">
        <f t="shared" si="4"/>
        <v>-2.1128136425800328E-2</v>
      </c>
      <c r="Q12">
        <v>12089</v>
      </c>
      <c r="R12" s="5">
        <f t="shared" si="5"/>
        <v>4.0988547317661245E-2</v>
      </c>
    </row>
    <row r="13" spans="1:18" x14ac:dyDescent="0.3">
      <c r="A13" t="s">
        <v>20</v>
      </c>
      <c r="B13" t="s">
        <v>21</v>
      </c>
      <c r="D13" s="4"/>
      <c r="F13" s="4"/>
      <c r="H13" s="5"/>
      <c r="J13" s="5"/>
      <c r="L13" s="5"/>
      <c r="N13" s="5"/>
      <c r="O13" s="3">
        <v>222</v>
      </c>
      <c r="P13" s="5"/>
      <c r="Q13">
        <v>377</v>
      </c>
      <c r="R13" s="5"/>
    </row>
    <row r="14" spans="1:18" x14ac:dyDescent="0.3">
      <c r="A14" t="s">
        <v>22</v>
      </c>
      <c r="B14" t="s">
        <v>23</v>
      </c>
      <c r="C14" s="3">
        <v>11672</v>
      </c>
      <c r="D14" s="4">
        <v>0.56999999999999995</v>
      </c>
      <c r="E14">
        <v>18777</v>
      </c>
      <c r="F14" s="4">
        <v>-0.02</v>
      </c>
      <c r="G14" s="3">
        <v>12582</v>
      </c>
      <c r="H14" s="5">
        <f t="shared" si="0"/>
        <v>7.7964359150102816E-2</v>
      </c>
      <c r="I14">
        <v>22015</v>
      </c>
      <c r="J14" s="5">
        <f t="shared" si="1"/>
        <v>0.17244501251531127</v>
      </c>
      <c r="K14" s="3">
        <v>22050</v>
      </c>
      <c r="L14" s="5">
        <f t="shared" si="2"/>
        <v>0.75250357653791133</v>
      </c>
      <c r="M14">
        <v>33461</v>
      </c>
      <c r="N14" s="5">
        <f t="shared" si="3"/>
        <v>0.51991823756529643</v>
      </c>
      <c r="O14" s="3">
        <v>21168</v>
      </c>
      <c r="P14" s="5">
        <f t="shared" ref="P14:P17" si="6">(O14-K14)/K14</f>
        <v>-0.04</v>
      </c>
      <c r="Q14">
        <v>33428</v>
      </c>
      <c r="R14" s="5">
        <f t="shared" ref="R14:R17" si="7">(Q14-M14)/M14</f>
        <v>-9.8622276680314391E-4</v>
      </c>
    </row>
    <row r="15" spans="1:18" x14ac:dyDescent="0.3">
      <c r="A15" t="s">
        <v>24</v>
      </c>
      <c r="B15" t="s">
        <v>25</v>
      </c>
      <c r="C15" s="3">
        <v>657</v>
      </c>
      <c r="D15" s="4">
        <v>0.14000000000000001</v>
      </c>
      <c r="E15">
        <v>4597</v>
      </c>
      <c r="F15" s="4">
        <v>0.17</v>
      </c>
      <c r="G15" s="3">
        <v>831</v>
      </c>
      <c r="H15" s="5">
        <f t="shared" si="0"/>
        <v>0.26484018264840181</v>
      </c>
      <c r="I15">
        <v>5683</v>
      </c>
      <c r="J15" s="5">
        <f t="shared" si="1"/>
        <v>0.23624102675658037</v>
      </c>
      <c r="K15" s="3">
        <v>1146</v>
      </c>
      <c r="L15" s="5">
        <f t="shared" si="2"/>
        <v>0.37906137184115524</v>
      </c>
      <c r="M15">
        <v>7170</v>
      </c>
      <c r="N15" s="5">
        <f t="shared" si="3"/>
        <v>0.26165757522435334</v>
      </c>
      <c r="O15" s="3">
        <v>1381</v>
      </c>
      <c r="P15" s="5">
        <f t="shared" si="6"/>
        <v>0.20506108202443282</v>
      </c>
      <c r="Q15">
        <v>9744</v>
      </c>
      <c r="R15" s="5">
        <f t="shared" si="7"/>
        <v>0.35899581589958157</v>
      </c>
    </row>
    <row r="16" spans="1:18" x14ac:dyDescent="0.3">
      <c r="A16" t="s">
        <v>26</v>
      </c>
      <c r="B16" t="s">
        <v>27</v>
      </c>
      <c r="C16" s="3">
        <v>52327</v>
      </c>
      <c r="D16" s="4">
        <v>0.11</v>
      </c>
      <c r="E16">
        <v>62818</v>
      </c>
      <c r="F16" s="4">
        <v>0.38</v>
      </c>
      <c r="G16" s="3">
        <v>49845</v>
      </c>
      <c r="H16" s="5">
        <f t="shared" si="0"/>
        <v>-4.7432491830221489E-2</v>
      </c>
      <c r="I16">
        <v>57290</v>
      </c>
      <c r="J16" s="5">
        <f t="shared" si="1"/>
        <v>-8.8000254704065708E-2</v>
      </c>
      <c r="K16" s="3">
        <v>83953</v>
      </c>
      <c r="L16" s="5">
        <f t="shared" si="2"/>
        <v>0.68428127194302335</v>
      </c>
      <c r="M16">
        <v>117988</v>
      </c>
      <c r="N16" s="5">
        <f t="shared" si="3"/>
        <v>1.0594868214348054</v>
      </c>
      <c r="O16" s="3">
        <v>67806</v>
      </c>
      <c r="P16" s="5">
        <f t="shared" si="6"/>
        <v>-0.19233380581992304</v>
      </c>
      <c r="Q16">
        <v>122565</v>
      </c>
      <c r="R16" s="5">
        <f t="shared" si="7"/>
        <v>3.8792080550564462E-2</v>
      </c>
    </row>
    <row r="17" spans="1:18" x14ac:dyDescent="0.3">
      <c r="A17" t="s">
        <v>28</v>
      </c>
      <c r="B17" t="s">
        <v>29</v>
      </c>
      <c r="C17" s="3">
        <v>5663</v>
      </c>
      <c r="D17" s="4">
        <v>-0.28999999999999998</v>
      </c>
      <c r="E17">
        <v>9728</v>
      </c>
      <c r="F17" s="4">
        <v>-0.1</v>
      </c>
      <c r="G17" s="3">
        <v>5999</v>
      </c>
      <c r="H17" s="5">
        <f t="shared" si="0"/>
        <v>5.9332509270704575E-2</v>
      </c>
      <c r="I17">
        <v>8089</v>
      </c>
      <c r="J17" s="5">
        <f t="shared" si="1"/>
        <v>-0.16848273026315788</v>
      </c>
      <c r="K17" s="3">
        <v>5623</v>
      </c>
      <c r="L17" s="5">
        <f t="shared" si="2"/>
        <v>-6.2677112852142017E-2</v>
      </c>
      <c r="M17">
        <v>8841</v>
      </c>
      <c r="N17" s="5">
        <f t="shared" si="3"/>
        <v>9.2965755964890595E-2</v>
      </c>
      <c r="O17" s="3">
        <v>10470</v>
      </c>
      <c r="P17" s="5">
        <f t="shared" si="6"/>
        <v>0.86199537613373645</v>
      </c>
      <c r="Q17">
        <v>19424</v>
      </c>
      <c r="R17" s="5">
        <f t="shared" si="7"/>
        <v>1.1970365343286959</v>
      </c>
    </row>
    <row r="18" spans="1:18" x14ac:dyDescent="0.3">
      <c r="C18" s="6"/>
      <c r="D18" s="6"/>
      <c r="E18" s="6"/>
      <c r="F18" s="6"/>
      <c r="H18" s="6"/>
      <c r="J18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2019-05-25T08:31:13Z</dcterms:created>
  <dcterms:modified xsi:type="dcterms:W3CDTF">2019-05-25T08:31:14Z</dcterms:modified>
</cp:coreProperties>
</file>