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95\"/>
    </mc:Choice>
  </mc:AlternateContent>
  <xr:revisionPtr revIDLastSave="0" documentId="8_{942642D6-B9A1-4282-B5FA-D0777A210833}" xr6:coauthVersionLast="36" xr6:coauthVersionMax="36" xr10:uidLastSave="{00000000-0000-0000-0000-000000000000}"/>
  <bookViews>
    <workbookView xWindow="0" yWindow="0" windowWidth="14380" windowHeight="6230" xr2:uid="{451BBCE0-FB52-45CB-A574-48C4219C0470}"/>
  </bookViews>
  <sheets>
    <sheet name="14.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1" i="1" l="1"/>
  <c r="F31" i="1"/>
  <c r="D31" i="1"/>
  <c r="H30" i="1"/>
  <c r="F30" i="1"/>
  <c r="D30" i="1"/>
  <c r="H29" i="1"/>
  <c r="F29" i="1"/>
  <c r="D29" i="1"/>
  <c r="H28" i="1"/>
  <c r="F28" i="1"/>
  <c r="D28" i="1"/>
  <c r="H26" i="1"/>
  <c r="F26" i="1"/>
  <c r="D26" i="1"/>
  <c r="H25" i="1"/>
  <c r="F25" i="1"/>
  <c r="D25" i="1"/>
  <c r="H24" i="1"/>
  <c r="F24" i="1"/>
  <c r="D24" i="1"/>
  <c r="H23" i="1"/>
  <c r="F23" i="1"/>
  <c r="D23" i="1"/>
  <c r="H21" i="1"/>
  <c r="F21" i="1"/>
  <c r="D21" i="1"/>
  <c r="H20" i="1"/>
  <c r="F20" i="1"/>
  <c r="D20" i="1"/>
  <c r="H19" i="1"/>
  <c r="F19" i="1"/>
  <c r="D19" i="1"/>
  <c r="H18" i="1"/>
  <c r="F18" i="1"/>
  <c r="D18" i="1"/>
  <c r="H16" i="1"/>
  <c r="F16" i="1"/>
  <c r="D16" i="1"/>
  <c r="H15" i="1"/>
  <c r="F15" i="1"/>
  <c r="D15" i="1"/>
  <c r="H14" i="1"/>
  <c r="F14" i="1"/>
  <c r="D14" i="1"/>
  <c r="H13" i="1"/>
  <c r="F13" i="1"/>
  <c r="D13" i="1"/>
  <c r="H11" i="1"/>
  <c r="F11" i="1"/>
  <c r="D11" i="1"/>
  <c r="H10" i="1"/>
  <c r="F10" i="1"/>
  <c r="D10" i="1"/>
  <c r="H9" i="1"/>
  <c r="F9" i="1"/>
  <c r="D9" i="1"/>
  <c r="H8" i="1"/>
  <c r="F8" i="1"/>
  <c r="D8" i="1"/>
</calcChain>
</file>

<file path=xl/sharedStrings.xml><?xml version="1.0" encoding="utf-8"?>
<sst xmlns="http://schemas.openxmlformats.org/spreadsheetml/2006/main" count="51" uniqueCount="24">
  <si>
    <t>14.8 Residents deposits</t>
    <phoneticPr fontId="1" type="noConversion"/>
  </si>
  <si>
    <t>本地存款</t>
    <phoneticPr fontId="1" type="noConversion"/>
  </si>
  <si>
    <t>（in 1,000,000 MOP)</t>
  </si>
  <si>
    <t>Specification</t>
    <phoneticPr fontId="1" type="noConversion"/>
  </si>
  <si>
    <t>項目</t>
    <phoneticPr fontId="1" type="noConversion"/>
  </si>
  <si>
    <t>value</t>
  </si>
  <si>
    <t>%</t>
    <phoneticPr fontId="1" type="noConversion"/>
  </si>
  <si>
    <t>value</t>
    <phoneticPr fontId="1" type="noConversion"/>
  </si>
  <si>
    <t>Total deposits</t>
    <phoneticPr fontId="1" type="noConversion"/>
  </si>
  <si>
    <t>縂存款</t>
    <phoneticPr fontId="1" type="noConversion"/>
  </si>
  <si>
    <t>MOP</t>
    <phoneticPr fontId="1" type="noConversion"/>
  </si>
  <si>
    <t>澳門幣</t>
    <phoneticPr fontId="1" type="noConversion"/>
  </si>
  <si>
    <t>HKD</t>
    <phoneticPr fontId="1" type="noConversion"/>
  </si>
  <si>
    <t>港幣</t>
    <phoneticPr fontId="1" type="noConversion"/>
  </si>
  <si>
    <t>Other currencies</t>
    <phoneticPr fontId="1" type="noConversion"/>
  </si>
  <si>
    <t>其他外幣</t>
    <phoneticPr fontId="1" type="noConversion"/>
  </si>
  <si>
    <t>Currenct accounts</t>
    <phoneticPr fontId="1" type="noConversion"/>
  </si>
  <si>
    <t>活期存款</t>
    <phoneticPr fontId="1" type="noConversion"/>
  </si>
  <si>
    <t>Savings account</t>
    <phoneticPr fontId="1" type="noConversion"/>
  </si>
  <si>
    <t>儲蓄存款</t>
    <phoneticPr fontId="1" type="noConversion"/>
  </si>
  <si>
    <t>Deposits at short notice</t>
    <phoneticPr fontId="1" type="noConversion"/>
  </si>
  <si>
    <t>通知存款</t>
    <phoneticPr fontId="1" type="noConversion"/>
  </si>
  <si>
    <t>Time deposits</t>
    <phoneticPr fontId="1" type="noConversion"/>
  </si>
  <si>
    <t>定期存款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</si>
</sst>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76" formatCode="0.0"/>
    <numFmt numFmtId="177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5">
    <xf numFmtId="0" fontId="0" fillId="0" borderId="0" xfId="0"/>
    <xf numFmtId="43" fontId="0" fillId="0" borderId="0" xfId="0" applyNumberFormat="1"/>
    <xf numFmtId="10" fontId="0" fillId="0" borderId="0" xfId="0" applyNumberFormat="1"/>
    <xf numFmtId="176" fontId="0" fillId="0" borderId="0" xfId="0" applyNumberFormat="1"/>
    <xf numFmtId="177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9D4BF-D3E1-4BA7-A33B-AF962B4506DD}">
  <sheetPr codeName="Sheet68"/>
  <dimension ref="A1:H32"/>
  <sheetViews>
    <sheetView tabSelected="1" topLeftCell="B1" workbookViewId="0">
      <selection activeCell="H32" sqref="H32"/>
    </sheetView>
  </sheetViews>
  <sheetFormatPr defaultRowHeight="14" x14ac:dyDescent="0.3"/>
  <cols>
    <col min="1" max="1" width="32.08203125" bestFit="1" customWidth="1"/>
    <col min="2" max="2" width="10.08203125" bestFit="1" customWidth="1"/>
    <col min="3" max="5" width="11.6640625" bestFit="1" customWidth="1"/>
    <col min="6" max="6" width="11.6640625" customWidth="1"/>
    <col min="7" max="8" width="11.664062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4" spans="1:8" x14ac:dyDescent="0.3">
      <c r="C4" t="s">
        <v>2</v>
      </c>
    </row>
    <row r="5" spans="1:8" x14ac:dyDescent="0.3">
      <c r="A5" t="s">
        <v>3</v>
      </c>
    </row>
    <row r="6" spans="1:8" x14ac:dyDescent="0.3">
      <c r="A6" t="s">
        <v>4</v>
      </c>
      <c r="C6">
        <v>1987</v>
      </c>
      <c r="E6">
        <v>1988</v>
      </c>
      <c r="G6">
        <v>1989</v>
      </c>
    </row>
    <row r="7" spans="1:8" x14ac:dyDescent="0.3">
      <c r="C7" s="1" t="s">
        <v>5</v>
      </c>
      <c r="D7" s="2" t="s">
        <v>6</v>
      </c>
      <c r="E7" s="1" t="s">
        <v>5</v>
      </c>
      <c r="F7" s="2" t="s">
        <v>6</v>
      </c>
      <c r="G7" s="1" t="s">
        <v>7</v>
      </c>
      <c r="H7" s="2" t="s">
        <v>6</v>
      </c>
    </row>
    <row r="8" spans="1:8" x14ac:dyDescent="0.3">
      <c r="A8" t="s">
        <v>8</v>
      </c>
      <c r="B8" t="s">
        <v>9</v>
      </c>
      <c r="C8" s="3">
        <v>14098.1</v>
      </c>
      <c r="D8" s="4">
        <f>C8/$C$8</f>
        <v>1</v>
      </c>
      <c r="E8" s="3">
        <v>19543.099999999999</v>
      </c>
      <c r="F8" s="4">
        <f>E8/$E$8</f>
        <v>1</v>
      </c>
      <c r="G8" s="3">
        <v>23800.9</v>
      </c>
      <c r="H8" s="4">
        <f>G8/$G$8</f>
        <v>1</v>
      </c>
    </row>
    <row r="9" spans="1:8" x14ac:dyDescent="0.3">
      <c r="A9" t="s">
        <v>10</v>
      </c>
      <c r="B9" t="s">
        <v>11</v>
      </c>
      <c r="C9" s="3">
        <v>2832.2</v>
      </c>
      <c r="D9" s="4">
        <f>C9/$C$9</f>
        <v>1</v>
      </c>
      <c r="E9" s="3">
        <v>3315.2</v>
      </c>
      <c r="F9" s="4">
        <f>E9/$E$9</f>
        <v>1</v>
      </c>
      <c r="G9" s="3">
        <v>4482.1000000000004</v>
      </c>
      <c r="H9" s="4">
        <f>G9/$G$9</f>
        <v>1</v>
      </c>
    </row>
    <row r="10" spans="1:8" x14ac:dyDescent="0.3">
      <c r="A10" t="s">
        <v>12</v>
      </c>
      <c r="B10" t="s">
        <v>13</v>
      </c>
      <c r="C10" s="3">
        <v>7510.3</v>
      </c>
      <c r="D10" s="4">
        <f>C10/$C$10</f>
        <v>1</v>
      </c>
      <c r="E10" s="3">
        <v>11298.1</v>
      </c>
      <c r="F10" s="4">
        <f>E10/$E$10</f>
        <v>1</v>
      </c>
      <c r="G10" s="3">
        <v>13486.4</v>
      </c>
      <c r="H10" s="4">
        <f>G10/$G$10</f>
        <v>1</v>
      </c>
    </row>
    <row r="11" spans="1:8" x14ac:dyDescent="0.3">
      <c r="A11" t="s">
        <v>14</v>
      </c>
      <c r="B11" t="s">
        <v>15</v>
      </c>
      <c r="C11" s="3">
        <v>3755.7</v>
      </c>
      <c r="D11" s="4">
        <f>C11/$C$11</f>
        <v>1</v>
      </c>
      <c r="E11" s="3">
        <v>4929.8999999999996</v>
      </c>
      <c r="F11" s="4">
        <f>E11/$E$11</f>
        <v>1</v>
      </c>
      <c r="G11" s="3">
        <v>5832.5</v>
      </c>
      <c r="H11" s="4">
        <f>G11/$G$11</f>
        <v>1</v>
      </c>
    </row>
    <row r="12" spans="1:8" x14ac:dyDescent="0.3">
      <c r="C12" s="3"/>
      <c r="D12" s="4"/>
      <c r="E12" s="3"/>
      <c r="F12" s="4"/>
      <c r="G12" s="3"/>
    </row>
    <row r="13" spans="1:8" x14ac:dyDescent="0.3">
      <c r="A13" t="s">
        <v>16</v>
      </c>
      <c r="B13" t="s">
        <v>17</v>
      </c>
      <c r="C13" s="3">
        <v>1398.6</v>
      </c>
      <c r="D13" s="4">
        <f>C13/$C$8</f>
        <v>9.9204857392130849E-2</v>
      </c>
      <c r="E13" s="3">
        <v>1654.2</v>
      </c>
      <c r="F13" s="4">
        <f>E13/$E$8</f>
        <v>8.4643684983446849E-2</v>
      </c>
      <c r="G13" s="3">
        <v>2017.9</v>
      </c>
      <c r="H13" s="4">
        <f>G13/$G$8</f>
        <v>8.47825082244789E-2</v>
      </c>
    </row>
    <row r="14" spans="1:8" x14ac:dyDescent="0.3">
      <c r="A14" t="s">
        <v>10</v>
      </c>
      <c r="B14" t="s">
        <v>11</v>
      </c>
      <c r="C14" s="3">
        <v>496.7</v>
      </c>
      <c r="D14" s="4">
        <f>C14/$C$9</f>
        <v>0.1753760327660476</v>
      </c>
      <c r="E14" s="3">
        <v>634</v>
      </c>
      <c r="F14" s="4">
        <f>E14/$E$9</f>
        <v>0.19124034749034749</v>
      </c>
      <c r="G14" s="3">
        <v>809.3</v>
      </c>
      <c r="H14" s="4">
        <f>G14/$G$9</f>
        <v>0.18056268267106934</v>
      </c>
    </row>
    <row r="15" spans="1:8" x14ac:dyDescent="0.3">
      <c r="A15" t="s">
        <v>12</v>
      </c>
      <c r="B15" t="s">
        <v>13</v>
      </c>
      <c r="C15" s="3">
        <v>858.8</v>
      </c>
      <c r="D15" s="4">
        <f>C15/$C$10</f>
        <v>0.11434962651292224</v>
      </c>
      <c r="E15" s="3">
        <v>995.7</v>
      </c>
      <c r="F15" s="4">
        <f>E15/$E$10</f>
        <v>8.8129862543259482E-2</v>
      </c>
      <c r="G15" s="3">
        <v>1175.3</v>
      </c>
      <c r="H15" s="4">
        <f>G15/$G$10</f>
        <v>8.7147051844821452E-2</v>
      </c>
    </row>
    <row r="16" spans="1:8" x14ac:dyDescent="0.3">
      <c r="A16" t="s">
        <v>14</v>
      </c>
      <c r="B16" t="s">
        <v>15</v>
      </c>
      <c r="C16" s="3">
        <v>43.1</v>
      </c>
      <c r="D16" s="4">
        <f>C16/$C$11</f>
        <v>1.1475889980562879E-2</v>
      </c>
      <c r="E16" s="3">
        <v>24.4</v>
      </c>
      <c r="F16" s="4">
        <f>E16/$E$11</f>
        <v>4.9493904541674273E-3</v>
      </c>
      <c r="G16" s="3">
        <v>33.299999999999997</v>
      </c>
      <c r="H16" s="4">
        <f>G16/$G$11</f>
        <v>5.7093870552936132E-3</v>
      </c>
    </row>
    <row r="17" spans="1:8" x14ac:dyDescent="0.3">
      <c r="C17" s="3"/>
      <c r="E17" s="3"/>
      <c r="G17" s="3"/>
    </row>
    <row r="18" spans="1:8" x14ac:dyDescent="0.3">
      <c r="A18" t="s">
        <v>18</v>
      </c>
      <c r="B18" t="s">
        <v>19</v>
      </c>
      <c r="C18" s="3">
        <v>3911.1</v>
      </c>
      <c r="D18" s="4">
        <f>C18/$C$8</f>
        <v>0.27742036160901112</v>
      </c>
      <c r="E18" s="3">
        <v>4067.5</v>
      </c>
      <c r="F18" s="4">
        <f>E18/$E$8</f>
        <v>0.20812972353413739</v>
      </c>
      <c r="G18" s="3">
        <v>4602.7</v>
      </c>
      <c r="H18" s="4">
        <f>G18/$G$8</f>
        <v>0.19338344348322961</v>
      </c>
    </row>
    <row r="19" spans="1:8" x14ac:dyDescent="0.3">
      <c r="A19" t="s">
        <v>10</v>
      </c>
      <c r="B19" t="s">
        <v>11</v>
      </c>
      <c r="C19" s="3">
        <v>1176</v>
      </c>
      <c r="D19" s="4">
        <f>C19/$C$9</f>
        <v>0.41522491349480972</v>
      </c>
      <c r="E19" s="3">
        <v>1259.3</v>
      </c>
      <c r="F19" s="4">
        <f>E19/$E$9</f>
        <v>0.37985641891891891</v>
      </c>
      <c r="G19" s="3">
        <v>1489.6</v>
      </c>
      <c r="H19" s="4">
        <f>G19/$G$9</f>
        <v>0.33234421364985156</v>
      </c>
    </row>
    <row r="20" spans="1:8" x14ac:dyDescent="0.3">
      <c r="A20" t="s">
        <v>12</v>
      </c>
      <c r="B20" t="s">
        <v>13</v>
      </c>
      <c r="C20" s="3">
        <v>2278.1</v>
      </c>
      <c r="D20" s="4">
        <f>C20/$C$10</f>
        <v>0.30333009333848182</v>
      </c>
      <c r="E20" s="3">
        <v>2056.1999999999998</v>
      </c>
      <c r="F20" s="4">
        <f>E20/$E$10</f>
        <v>0.18199520273320291</v>
      </c>
      <c r="G20" s="3">
        <v>2428.3000000000002</v>
      </c>
      <c r="H20" s="4">
        <f>G20/$G$10</f>
        <v>0.18005546328152808</v>
      </c>
    </row>
    <row r="21" spans="1:8" x14ac:dyDescent="0.3">
      <c r="A21" t="s">
        <v>14</v>
      </c>
      <c r="B21" t="s">
        <v>15</v>
      </c>
      <c r="C21" s="3">
        <v>457</v>
      </c>
      <c r="D21" s="4">
        <f>C21/$C$11</f>
        <v>0.1216817104667572</v>
      </c>
      <c r="E21" s="3">
        <v>752</v>
      </c>
      <c r="F21" s="4">
        <f>E21/$E$11</f>
        <v>0.15253859104647155</v>
      </c>
      <c r="G21" s="3">
        <v>684.7</v>
      </c>
      <c r="H21" s="4">
        <f>G21/$G$11</f>
        <v>0.11739391341620233</v>
      </c>
    </row>
    <row r="22" spans="1:8" x14ac:dyDescent="0.3">
      <c r="C22" s="3"/>
      <c r="E22" s="3"/>
      <c r="G22" s="3"/>
    </row>
    <row r="23" spans="1:8" x14ac:dyDescent="0.3">
      <c r="A23" t="s">
        <v>20</v>
      </c>
      <c r="B23" t="s">
        <v>21</v>
      </c>
      <c r="C23" s="3">
        <v>119.2</v>
      </c>
      <c r="D23" s="4">
        <f>C23/$C$8</f>
        <v>8.4550400408565686E-3</v>
      </c>
      <c r="E23" s="3">
        <v>416.4</v>
      </c>
      <c r="F23" s="4">
        <f>E23/$E$8</f>
        <v>2.1306752766961229E-2</v>
      </c>
      <c r="G23" s="3">
        <v>210.1</v>
      </c>
      <c r="H23" s="4">
        <f>G23/$G$8</f>
        <v>8.8273972832960089E-3</v>
      </c>
    </row>
    <row r="24" spans="1:8" x14ac:dyDescent="0.3">
      <c r="A24" t="s">
        <v>10</v>
      </c>
      <c r="B24" t="s">
        <v>11</v>
      </c>
      <c r="C24" s="3">
        <v>4.2</v>
      </c>
      <c r="D24" s="4">
        <f>C24/$C$9</f>
        <v>1.4829461196243204E-3</v>
      </c>
      <c r="E24" s="3">
        <v>33.200000000000003</v>
      </c>
      <c r="F24" s="4">
        <f>E24/$E$9</f>
        <v>1.0014478764478765E-2</v>
      </c>
      <c r="G24" s="3">
        <v>4.3</v>
      </c>
      <c r="H24" s="4">
        <f>G24/$G$9</f>
        <v>9.5937172307623646E-4</v>
      </c>
    </row>
    <row r="25" spans="1:8" x14ac:dyDescent="0.3">
      <c r="A25" t="s">
        <v>12</v>
      </c>
      <c r="B25" t="s">
        <v>13</v>
      </c>
      <c r="C25" s="3">
        <v>66.099999999999994</v>
      </c>
      <c r="D25" s="4">
        <f>C25/$C$10</f>
        <v>8.8012462884305542E-3</v>
      </c>
      <c r="E25" s="3">
        <v>242</v>
      </c>
      <c r="F25" s="4">
        <f>E25/$E$10</f>
        <v>2.1419530717554279E-2</v>
      </c>
      <c r="G25" s="3">
        <v>129.4</v>
      </c>
      <c r="H25" s="4">
        <f>G25/$G$10</f>
        <v>9.594851109265631E-3</v>
      </c>
    </row>
    <row r="26" spans="1:8" x14ac:dyDescent="0.3">
      <c r="A26" t="s">
        <v>14</v>
      </c>
      <c r="B26" t="s">
        <v>15</v>
      </c>
      <c r="C26" s="3">
        <v>48.9</v>
      </c>
      <c r="D26" s="4">
        <f>C26/$C$11</f>
        <v>1.3020209281891525E-2</v>
      </c>
      <c r="E26" s="3">
        <v>141.19999999999999</v>
      </c>
      <c r="F26" s="4">
        <f>E26/$E$11</f>
        <v>2.8641554595427898E-2</v>
      </c>
      <c r="G26" s="3">
        <v>76.400000000000006</v>
      </c>
      <c r="H26" s="4">
        <f>G26/$G$11</f>
        <v>1.3099014144877841E-2</v>
      </c>
    </row>
    <row r="27" spans="1:8" x14ac:dyDescent="0.3">
      <c r="C27" s="3"/>
      <c r="E27" s="3"/>
      <c r="G27" s="3"/>
    </row>
    <row r="28" spans="1:8" x14ac:dyDescent="0.3">
      <c r="A28" t="s">
        <v>22</v>
      </c>
      <c r="B28" t="s">
        <v>23</v>
      </c>
      <c r="C28" s="3">
        <v>8669.2000000000007</v>
      </c>
      <c r="D28" s="4">
        <f>C28/$C$8</f>
        <v>0.6149197409580015</v>
      </c>
      <c r="E28" s="3">
        <v>13405.1</v>
      </c>
      <c r="F28" s="4">
        <f>E28/$E$8</f>
        <v>0.68592495561093181</v>
      </c>
      <c r="G28" s="3">
        <v>16970.2</v>
      </c>
      <c r="H28" s="4">
        <f>G28/$G$8</f>
        <v>0.71300665100899541</v>
      </c>
    </row>
    <row r="29" spans="1:8" x14ac:dyDescent="0.3">
      <c r="A29" t="s">
        <v>10</v>
      </c>
      <c r="B29" t="s">
        <v>11</v>
      </c>
      <c r="C29" s="3">
        <v>1155.3</v>
      </c>
      <c r="D29" s="4">
        <f>C29/$C$9</f>
        <v>0.40791610761951841</v>
      </c>
      <c r="E29" s="3">
        <v>1388.7</v>
      </c>
      <c r="F29" s="4">
        <f>E29/$E$9</f>
        <v>0.41888875482625487</v>
      </c>
      <c r="G29" s="3">
        <v>2178.8000000000002</v>
      </c>
      <c r="H29" s="4">
        <f>G29/$G$9</f>
        <v>0.48611142098569865</v>
      </c>
    </row>
    <row r="30" spans="1:8" x14ac:dyDescent="0.3">
      <c r="A30" t="s">
        <v>12</v>
      </c>
      <c r="B30" t="s">
        <v>13</v>
      </c>
      <c r="C30" s="3">
        <v>4307.3</v>
      </c>
      <c r="D30" s="4">
        <f>C30/$C$10</f>
        <v>0.57351903386016534</v>
      </c>
      <c r="E30" s="3">
        <v>8004.1</v>
      </c>
      <c r="F30" s="4">
        <f>E30/$E$10</f>
        <v>0.70844655296023229</v>
      </c>
      <c r="G30" s="3">
        <v>9753.4</v>
      </c>
      <c r="H30" s="4">
        <f>G30/$G$10</f>
        <v>0.72320263376438487</v>
      </c>
    </row>
    <row r="31" spans="1:8" x14ac:dyDescent="0.3">
      <c r="A31" t="s">
        <v>14</v>
      </c>
      <c r="B31" t="s">
        <v>15</v>
      </c>
      <c r="C31" s="3">
        <v>3206.7</v>
      </c>
      <c r="D31" s="4">
        <f>C31/$C$11</f>
        <v>0.85382219027078843</v>
      </c>
      <c r="E31" s="3">
        <v>4012.2</v>
      </c>
      <c r="F31" s="4">
        <f>E31/$E$11</f>
        <v>0.81385017951682592</v>
      </c>
      <c r="G31" s="3">
        <v>5038</v>
      </c>
      <c r="H31" s="4">
        <f>G31/$G$11</f>
        <v>0.86378054007715388</v>
      </c>
    </row>
    <row r="32" spans="1:8" x14ac:dyDescent="0.3">
      <c r="C32" s="3"/>
      <c r="E32" s="3"/>
      <c r="G32" s="3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2019-05-25T08:31:35Z</dcterms:created>
  <dcterms:modified xsi:type="dcterms:W3CDTF">2019-05-25T08:31:36Z</dcterms:modified>
</cp:coreProperties>
</file>